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0" windowWidth="19440" windowHeight="13620" tabRatio="799"/>
  </bookViews>
  <sheets>
    <sheet name="Раздел 1-1  " sheetId="8" r:id="rId1"/>
    <sheet name="Раздел 1-2" sheetId="1" r:id="rId2"/>
    <sheet name="Раздел 1-3" sheetId="3" r:id="rId3"/>
    <sheet name="Раздел 2-1" sheetId="9" r:id="rId4"/>
    <sheet name="Раздел 2-2" sheetId="10" r:id="rId5"/>
    <sheet name="Раздел 2-3" sheetId="5" r:id="rId6"/>
    <sheet name="Раздел 2-4" sheetId="11" r:id="rId7"/>
    <sheet name="Раздел 3-1" sheetId="7" r:id="rId8"/>
    <sheet name="Лист1" sheetId="12" r:id="rId9"/>
  </sheets>
  <definedNames>
    <definedName name="_xlnm._FilterDatabase" localSheetId="0" hidden="1">'Раздел 1-1  '!$A$5:$L$16</definedName>
    <definedName name="_xlnm._FilterDatabase" localSheetId="1" hidden="1">'Раздел 1-2'!$A$6:$Q$13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6" i="5"/>
  <c r="G173"/>
  <c r="G245"/>
  <c r="G177"/>
  <c r="G170"/>
  <c r="G178" l="1"/>
  <c r="I62" i="8"/>
  <c r="I66" s="1"/>
  <c r="J139" i="1"/>
  <c r="K139"/>
  <c r="K143"/>
  <c r="J143"/>
  <c r="E143"/>
  <c r="K145" l="1"/>
  <c r="J145"/>
</calcChain>
</file>

<file path=xl/sharedStrings.xml><?xml version="1.0" encoding="utf-8"?>
<sst xmlns="http://schemas.openxmlformats.org/spreadsheetml/2006/main" count="4587" uniqueCount="1403">
  <si>
    <t>ОСНОВНОЙ РАЗДЕЛ 1. СВЕДЕНИЯ О МУНИЦИПАЛЬНОМ НЕДВИЖИМОМ ИМУЩЕСТВЕ</t>
  </si>
  <si>
    <t>(в т.ч. нежилые помещения)</t>
  </si>
  <si>
    <t>Наименование муниципального предприятия, учреждения - правообладателя имущества</t>
  </si>
  <si>
    <t>Адрес учреждения</t>
  </si>
  <si>
    <t>ФИО руководителя</t>
  </si>
  <si>
    <t>Тел./ факс, е-mail</t>
  </si>
  <si>
    <t>ИНН/КПП</t>
  </si>
  <si>
    <t>№ свидетельства государственной регистрации учреждения</t>
  </si>
  <si>
    <t>Дата регистрации</t>
  </si>
  <si>
    <t>Реестровый номер</t>
  </si>
  <si>
    <t>Наименование объекта</t>
  </si>
  <si>
    <t>Инвентарный номер</t>
  </si>
  <si>
    <t>Кадастровый номер</t>
  </si>
  <si>
    <t>Кадастровая стоимость, (руб.)</t>
  </si>
  <si>
    <t>Адрес объекта</t>
  </si>
  <si>
    <t>Дата ввода в эксплуатацию</t>
  </si>
  <si>
    <t>Балансовая стоимость (руб.)</t>
  </si>
  <si>
    <t>Остаточная стоимость (руб.)</t>
  </si>
  <si>
    <t>Документ - основание закрепления объекта на праве хозяйственного ведения, оперативного управления, №, дата</t>
  </si>
  <si>
    <t>Обременение объекта (вид, площадь, основание,  №, дата)</t>
  </si>
  <si>
    <t>Земельный участок под объектом (кадастровый №, площадь,  адрес)</t>
  </si>
  <si>
    <t>Документ - основание возникновения  права муниципальной собственности, №, дата</t>
  </si>
  <si>
    <t>Целевое назначение</t>
  </si>
  <si>
    <t>Ограничение</t>
  </si>
  <si>
    <t>нет</t>
  </si>
  <si>
    <t>данные отсутствуют</t>
  </si>
  <si>
    <t>Обременение объекта (вид, основание,  №, дата)</t>
  </si>
  <si>
    <t>Наименование и назначение объектов, работ и затрат незавершенного строительства</t>
  </si>
  <si>
    <t>Дата начала строительства, изготовления</t>
  </si>
  <si>
    <t>Кадастровый № объекта незавершенного строительства</t>
  </si>
  <si>
    <t>Кадастровый № земельного участка, в пределах которого расположен объект, площадь</t>
  </si>
  <si>
    <t>Адрес (описание местоположения)</t>
  </si>
  <si>
    <t>Площадь, протяженность объекта, (кв.м.; п.м.)</t>
  </si>
  <si>
    <t>Полная сметная (договорная) стоимость, руб.</t>
  </si>
  <si>
    <t>Сметная (договорная) стоимость выполненных работ на дату приостановления, руб.</t>
  </si>
  <si>
    <t>Степень готовности, %</t>
  </si>
  <si>
    <t>Характеристики объекта (количество этажей, в т.ч. подземных, материал наружных стен и т.д.)</t>
  </si>
  <si>
    <t>всего</t>
  </si>
  <si>
    <t>в т.ч. строительно-монтажные работ</t>
  </si>
  <si>
    <t>в т.ч. строительно-монтажные работы</t>
  </si>
  <si>
    <t>Площадь, кв.м.</t>
  </si>
  <si>
    <t>Вид разрешенного использования</t>
  </si>
  <si>
    <t>Документ - основание закрепления земельного участка на праве бессрочного пользования, №, дата</t>
  </si>
  <si>
    <t>Свидетельство о государственной регистрации права бессрочного пользования, дата, №</t>
  </si>
  <si>
    <t>Свидетельство о государственной регистрации  права муниципальной собственности, №, дата</t>
  </si>
  <si>
    <t>ОСНОВНОЙ РАЗДЕЛ 2. СВЕДЕНИЯ О МУНИЦИПАЛЬНОМ ДВИЖИМОМ ИМУЩЕСТВЕ</t>
  </si>
  <si>
    <t>Наименование имущества</t>
  </si>
  <si>
    <t>Адрес имущества (местонахождение)</t>
  </si>
  <si>
    <t>Год выпуска, год ввода в эксплуатацию</t>
  </si>
  <si>
    <t>Балансовая стоимость , (руб.)</t>
  </si>
  <si>
    <t>Остаточная стоимость , (руб.)</t>
  </si>
  <si>
    <t>№ двигателя (шасси, кузова), № ПТС</t>
  </si>
  <si>
    <t>Марка, цвет, категория</t>
  </si>
  <si>
    <t>Иные характеристики</t>
  </si>
  <si>
    <t>Документ - основание закрепления имущества праве хозяйственного ведения, оперативного управления, №, дата</t>
  </si>
  <si>
    <t>Тел./ факс, e-mail</t>
  </si>
  <si>
    <t>Наименование и организационно-правовая форма юр. лица</t>
  </si>
  <si>
    <t>Адрес юридический и почтовый</t>
  </si>
  <si>
    <t>Наименование муниципального учреждения (образования) - балансодержателя доли (вклада), адрес</t>
  </si>
  <si>
    <t>Основной государственный регистрационный номер и дата гос. регистрации</t>
  </si>
  <si>
    <t>Реквизиты документа - основания создания юр. лица (участия мун. образования в создании юр. лица)</t>
  </si>
  <si>
    <t>Размер уставного фонда (для унитарных и муниципальных предприятий)</t>
  </si>
  <si>
    <t>Размер доли, принадлежащей МО в уставном (складочном) капитале (для хозяйственных обществ и товариществ)</t>
  </si>
  <si>
    <t>Балансовая/ остаточная стоимость основных средств (для муниципальных учреждений и МУП)</t>
  </si>
  <si>
    <t>Среднесписочная численность работников (для МУ и МУП)</t>
  </si>
  <si>
    <t>Документ - основание возникновения (прекращения) права муниципальной собственности, №, дата</t>
  </si>
  <si>
    <t>%</t>
  </si>
  <si>
    <t>соотношение доли к уставному капиталу</t>
  </si>
  <si>
    <t>подраздел 1-1 ЗЕМЕЛЬНЫЕ УЧАСТКИ</t>
  </si>
  <si>
    <t>Местоположение (адрес)/ОКТМО</t>
  </si>
  <si>
    <t>подраздел 1-2 ЗДАНИЯ, СООРУЖЕНИЯ</t>
  </si>
  <si>
    <t>не зарегистрировано</t>
  </si>
  <si>
    <t>Площадь объекта, м, иные параметры (материал стен, этажность и т.д.)</t>
  </si>
  <si>
    <t>Наименование юридического лица</t>
  </si>
  <si>
    <t>Дата возникновения/прекращения права собственности</t>
  </si>
  <si>
    <t>Реквизиты документов оснований возникновения/прекращения права</t>
  </si>
  <si>
    <t>ИНН, КПП, ОГРН</t>
  </si>
  <si>
    <t>Адрес местонахождения</t>
  </si>
  <si>
    <t>Количество акций, регистрационные номера</t>
  </si>
  <si>
    <t>Номинальная стоимость акций</t>
  </si>
  <si>
    <t>Наименование вида ограничений(обременений)</t>
  </si>
  <si>
    <t>Дата их возникновения/прекращения</t>
  </si>
  <si>
    <t>Сведения о лице в пользу которго установлены эти ограничения (обременения)</t>
  </si>
  <si>
    <t>Иные сведения</t>
  </si>
  <si>
    <t>подраздел 2.2 . СВЕДЕНИЯ О ДОЛЯХ (ВКЛАДАХ) В УСТАНЫЙ КАПИТАЛЛ</t>
  </si>
  <si>
    <t>ОСНОВНОЙ РАЗДЕЛ 2. СВЕДЕНИЯ О МУНИЦИПАЛЬНОМ  ДВИЖИМОМ  И ИНОМ ИМУЩЕСТВЕ</t>
  </si>
  <si>
    <t>ОСНОВНОЙ РАЗДЕЛ 2. СВЕДЕНИЯ О МУНИЦИПАЛЬНОМ ДВИЖИМОМ И ИНОМ ИМУЩЕСТВЕ</t>
  </si>
  <si>
    <t>подраздел 2.1 . СВЕДЕНИЯ ОБ АКЦИЯХ</t>
  </si>
  <si>
    <t xml:space="preserve">приобретено </t>
  </si>
  <si>
    <t>2. ТРАНСПОРТНОЕ СРЕДСТВО</t>
  </si>
  <si>
    <t>подраздел 2.2 . СВЕДЕНИЯ О ДОЛЯХ  В ПРАВЕ ДОЛЕВОЙ СОБСТВЕННОСТИ</t>
  </si>
  <si>
    <t>неть</t>
  </si>
  <si>
    <t>75652.1.2.4</t>
  </si>
  <si>
    <t>75652.1.2.5</t>
  </si>
  <si>
    <t>75652.1.2.6</t>
  </si>
  <si>
    <t>75652.1.2.7</t>
  </si>
  <si>
    <t>75652.1.2.8</t>
  </si>
  <si>
    <t>75652.1.2.9</t>
  </si>
  <si>
    <t>75652.1.2.10</t>
  </si>
  <si>
    <t>75652.1.2.11</t>
  </si>
  <si>
    <t>75652.1.2.12</t>
  </si>
  <si>
    <t>75652.1.2.13</t>
  </si>
  <si>
    <t>75652.1.2.14</t>
  </si>
  <si>
    <t>75652.1.2.15</t>
  </si>
  <si>
    <t>75652.1.2.16</t>
  </si>
  <si>
    <t>75652.1.2.17</t>
  </si>
  <si>
    <t>75652.1.2.18</t>
  </si>
  <si>
    <t>75652.1.2.19</t>
  </si>
  <si>
    <t>75652.1.2.20</t>
  </si>
  <si>
    <t>75652.1.2.21</t>
  </si>
  <si>
    <t>75652.1.2.22</t>
  </si>
  <si>
    <t>75652.1.2.23</t>
  </si>
  <si>
    <t>75652.1.2.24</t>
  </si>
  <si>
    <t xml:space="preserve"> </t>
  </si>
  <si>
    <t>наименование земельного участка</t>
  </si>
  <si>
    <t>Земельный участок</t>
  </si>
  <si>
    <t>ОКТМО</t>
  </si>
  <si>
    <t>подраздел 1.3. ПОМЕЩЕНИЯ/МАШИНО-МЕСТО  И ИНЫХ ОБЪЕКТАХ, ОТНЕСЕННЫХ К НЕДВИЖИМОСТИ</t>
  </si>
  <si>
    <t>подраздел 2.3. Движимое имуществе и ином имущество, за исключением акций и долей (вкладов) в уставных (складочных) капиталах хозяйственных обществ и товариществ</t>
  </si>
  <si>
    <t>транспорноые средства</t>
  </si>
  <si>
    <t>75404.2.2.1</t>
  </si>
  <si>
    <t>75404.2.4.1</t>
  </si>
  <si>
    <t>ОСНОВНОЙ РАЗДЕЛ 3. СВЕДЕНИЯ МУНИЦИПАЛЬНЫХ УНИТАРНЫХ ПРЕДПРИЯТИЯХ,
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               УСТЬ-ЛАБИНСКИЙ МУНИЦИПАЛЬНЫЙ РАЙОН ЯВЛЯЕТСЯ УЧРЕДИТЕЛЕМ (УЧАСТНИКОМ)</t>
  </si>
  <si>
    <t>75404.2.1.1</t>
  </si>
  <si>
    <t>75404.1.3.1</t>
  </si>
  <si>
    <t>75404.1.1.1</t>
  </si>
  <si>
    <t>75404.1.1.2</t>
  </si>
  <si>
    <t>для размещения клуба</t>
  </si>
  <si>
    <t>75404.1.1.3</t>
  </si>
  <si>
    <t>75404.1.1.4</t>
  </si>
  <si>
    <t>ЛПХ</t>
  </si>
  <si>
    <t>75404.1.1.5</t>
  </si>
  <si>
    <t>75404.1.1.6</t>
  </si>
  <si>
    <t>75404.1.1.7</t>
  </si>
  <si>
    <t>75404.1.1.8</t>
  </si>
  <si>
    <t>75404.1.1.10</t>
  </si>
  <si>
    <t>75404.1.1.11</t>
  </si>
  <si>
    <t>75404.1.1.12</t>
  </si>
  <si>
    <t>75404.1.1.13</t>
  </si>
  <si>
    <t>I ДВИЖИМОЕ ИМУЩЕСТВО КАЗНЫ</t>
  </si>
  <si>
    <t>75404.2.3.1</t>
  </si>
  <si>
    <t>75404.2.3.2</t>
  </si>
  <si>
    <t>75404.2.3.3</t>
  </si>
  <si>
    <t>75404.2.3.4</t>
  </si>
  <si>
    <t>75404.2.3.5</t>
  </si>
  <si>
    <t>75404.2.3.6</t>
  </si>
  <si>
    <t>75404.2.3.7</t>
  </si>
  <si>
    <t>75404.2.3.8</t>
  </si>
  <si>
    <t>75404.2.3.9</t>
  </si>
  <si>
    <t>75404.2.3.10</t>
  </si>
  <si>
    <t>75404.2.3.11</t>
  </si>
  <si>
    <t>75404.2.3.12</t>
  </si>
  <si>
    <t>75404.2.3.14</t>
  </si>
  <si>
    <t>75404.2.3.13</t>
  </si>
  <si>
    <t>75404.2.3.15</t>
  </si>
  <si>
    <t>Качалка-балансир</t>
  </si>
  <si>
    <t>75404.2.3.16</t>
  </si>
  <si>
    <t>75404.2.3.17</t>
  </si>
  <si>
    <t>75404.2.3.18</t>
  </si>
  <si>
    <t>75404.2.3.19</t>
  </si>
  <si>
    <t>75404.2.3.20</t>
  </si>
  <si>
    <t>75404.2.3.21</t>
  </si>
  <si>
    <t>75404.2.3.22</t>
  </si>
  <si>
    <t>75404.2.3.23</t>
  </si>
  <si>
    <t>75404.2.3.24</t>
  </si>
  <si>
    <t>75404.2.3.25</t>
  </si>
  <si>
    <t>75404.2.3.26</t>
  </si>
  <si>
    <t>75404.2.3.27</t>
  </si>
  <si>
    <t>75404.2.3.28</t>
  </si>
  <si>
    <t>75404.2.3.29</t>
  </si>
  <si>
    <t>75404.2.3.30</t>
  </si>
  <si>
    <t>75404.2.3.31</t>
  </si>
  <si>
    <t>75404.2.3.32</t>
  </si>
  <si>
    <t>75404.2.3.33</t>
  </si>
  <si>
    <t>75404.2.3.34</t>
  </si>
  <si>
    <t>75404.2.3.35</t>
  </si>
  <si>
    <t>75404.2.3.36</t>
  </si>
  <si>
    <t>75404.2.3.37</t>
  </si>
  <si>
    <t>75404.2.3.38</t>
  </si>
  <si>
    <t>75404.2.3.39</t>
  </si>
  <si>
    <t>75404.2.3.40</t>
  </si>
  <si>
    <t>75404.2.3.41</t>
  </si>
  <si>
    <t>75404.2.3.42</t>
  </si>
  <si>
    <t>75404.2.3.43</t>
  </si>
  <si>
    <t>75404.2.3.44</t>
  </si>
  <si>
    <t>75404.2.3.45</t>
  </si>
  <si>
    <t>75404.2.3.46</t>
  </si>
  <si>
    <t>75404.2.3.47</t>
  </si>
  <si>
    <t>75404.2.3.48</t>
  </si>
  <si>
    <t>75404.2.3.49</t>
  </si>
  <si>
    <t>75404.2.3.50</t>
  </si>
  <si>
    <t>75404.2.3.51</t>
  </si>
  <si>
    <t>75404.2.3.52</t>
  </si>
  <si>
    <t>75404.2.3.53</t>
  </si>
  <si>
    <t>75404.2.3.54</t>
  </si>
  <si>
    <t>75404.2.3.55</t>
  </si>
  <si>
    <t>75404.2.3.56</t>
  </si>
  <si>
    <t>75404.2.3.57</t>
  </si>
  <si>
    <t>75404.2.3.58</t>
  </si>
  <si>
    <t>75404.2.3.59</t>
  </si>
  <si>
    <t>75404.2.3.60</t>
  </si>
  <si>
    <t>75404.2.3.61</t>
  </si>
  <si>
    <t>75404.2.3.62</t>
  </si>
  <si>
    <t>75404.2.3.63</t>
  </si>
  <si>
    <t>75404.2.3.64</t>
  </si>
  <si>
    <t>75404.2.3.65</t>
  </si>
  <si>
    <t>75404.2.3.66</t>
  </si>
  <si>
    <t>75404.2.3.67</t>
  </si>
  <si>
    <t>75404.2.3.68</t>
  </si>
  <si>
    <t>75404.2.3.69</t>
  </si>
  <si>
    <t>75404.2.3.70</t>
  </si>
  <si>
    <t>75404.2.3.71</t>
  </si>
  <si>
    <t>75404.2.3.72</t>
  </si>
  <si>
    <t>75404.2.3.73</t>
  </si>
  <si>
    <t>Детский спортивный комплекс</t>
  </si>
  <si>
    <t>75404.2.3.74</t>
  </si>
  <si>
    <t>75404.2.3.75</t>
  </si>
  <si>
    <t>75404.2.3.76</t>
  </si>
  <si>
    <t>75404.2.3.77</t>
  </si>
  <si>
    <t>75404.2.3.78</t>
  </si>
  <si>
    <t>75404.2.3.79</t>
  </si>
  <si>
    <t>75404.2.3.80</t>
  </si>
  <si>
    <t>75404.2.3.81</t>
  </si>
  <si>
    <t>75404.2.3.82</t>
  </si>
  <si>
    <t>75404.2.3.83</t>
  </si>
  <si>
    <t>75404.2.3.84</t>
  </si>
  <si>
    <t>75404.2.3.85</t>
  </si>
  <si>
    <t>75404.2.3.86</t>
  </si>
  <si>
    <t>75404.2.3.87</t>
  </si>
  <si>
    <t>75404.2.3.88</t>
  </si>
  <si>
    <t>75404.2.3.89</t>
  </si>
  <si>
    <t>75404.2.3.90</t>
  </si>
  <si>
    <t>75404.2.3.91</t>
  </si>
  <si>
    <t>75404.2.3.92</t>
  </si>
  <si>
    <t>75404.2.3.93</t>
  </si>
  <si>
    <t>75404.2.3.94</t>
  </si>
  <si>
    <t>75404.2.3.95</t>
  </si>
  <si>
    <t>75404.2.3.96</t>
  </si>
  <si>
    <t>75404.2.3.97</t>
  </si>
  <si>
    <t>75404.2.3.98</t>
  </si>
  <si>
    <t>75404.2.3.99</t>
  </si>
  <si>
    <t>75404.2.3.100</t>
  </si>
  <si>
    <t>75404.2.3.101</t>
  </si>
  <si>
    <t>75404.2.3.102</t>
  </si>
  <si>
    <t>75404.2.3.103</t>
  </si>
  <si>
    <t>75404.2.3.104</t>
  </si>
  <si>
    <t>75404.2.3.105</t>
  </si>
  <si>
    <t>75404.2.3.106</t>
  </si>
  <si>
    <t>75404.2.3.107</t>
  </si>
  <si>
    <t>75404.2.3.108</t>
  </si>
  <si>
    <t>75404.2.3.109</t>
  </si>
  <si>
    <t>75404.2.3.110</t>
  </si>
  <si>
    <t>75404.2.3.111</t>
  </si>
  <si>
    <t>75404.2.3.112</t>
  </si>
  <si>
    <t>75404.2.3.113</t>
  </si>
  <si>
    <t>75404.2.3.114</t>
  </si>
  <si>
    <t>75404.2.3.115</t>
  </si>
  <si>
    <t>75404.2.3.116</t>
  </si>
  <si>
    <t>75404.2.3.117</t>
  </si>
  <si>
    <t>75404.2.3.118</t>
  </si>
  <si>
    <t>75404.2.3.119</t>
  </si>
  <si>
    <t>75404.2.3.120</t>
  </si>
  <si>
    <t>75404.2.3.121</t>
  </si>
  <si>
    <t>75404.2.3.122</t>
  </si>
  <si>
    <t>75404.2.3.123</t>
  </si>
  <si>
    <t>75404.2.3.124</t>
  </si>
  <si>
    <t>75404.2.3.125</t>
  </si>
  <si>
    <t>Детский игровой комплекс</t>
  </si>
  <si>
    <t>75404.2.3.126</t>
  </si>
  <si>
    <t>75404.2.3.127</t>
  </si>
  <si>
    <t>75404.2.3.128</t>
  </si>
  <si>
    <t>75404.2.3.129</t>
  </si>
  <si>
    <t>75404.2.3.130</t>
  </si>
  <si>
    <t>75404.2.3.131</t>
  </si>
  <si>
    <t>75404.2.3.132</t>
  </si>
  <si>
    <t>75404.2.3.133</t>
  </si>
  <si>
    <t>75404.2.3.134</t>
  </si>
  <si>
    <t>75404.2.3.135</t>
  </si>
  <si>
    <t>75404.2.3.136</t>
  </si>
  <si>
    <t>75404.2.3.137</t>
  </si>
  <si>
    <t>75404.2.3.138</t>
  </si>
  <si>
    <t>75404.2.3.139</t>
  </si>
  <si>
    <t>75404.2.3.140</t>
  </si>
  <si>
    <t>75404.2.3.141</t>
  </si>
  <si>
    <t>75404.2.3.142</t>
  </si>
  <si>
    <t>75404.2.3.143</t>
  </si>
  <si>
    <t>75404.2.3.144</t>
  </si>
  <si>
    <t>75404.2.3.145</t>
  </si>
  <si>
    <t>75404.2.3.146</t>
  </si>
  <si>
    <t>75404.2.3.147</t>
  </si>
  <si>
    <t>75404.2.3.148</t>
  </si>
  <si>
    <t>75404.2.3.149</t>
  </si>
  <si>
    <t>75404.2.3.150</t>
  </si>
  <si>
    <t>75404.2.3.151</t>
  </si>
  <si>
    <t>75404.2.3.152</t>
  </si>
  <si>
    <t>75404.2.3.153</t>
  </si>
  <si>
    <t>75404.2.3.154</t>
  </si>
  <si>
    <t>75404.2.3.155</t>
  </si>
  <si>
    <t>75404.2.3.156</t>
  </si>
  <si>
    <t>75404.2.3.157</t>
  </si>
  <si>
    <t>75404.2.3.158</t>
  </si>
  <si>
    <t>75404.2.3.159</t>
  </si>
  <si>
    <t>75404.2.3.160</t>
  </si>
  <si>
    <t>75404.2.3.162</t>
  </si>
  <si>
    <t>75404.2.3.163</t>
  </si>
  <si>
    <t>75404.2.3.164</t>
  </si>
  <si>
    <t>75404.2.3.165</t>
  </si>
  <si>
    <t>75404.2.3.166</t>
  </si>
  <si>
    <t>75404.2.3.167</t>
  </si>
  <si>
    <t>75404.2.3.168</t>
  </si>
  <si>
    <t>75404.2.3.169</t>
  </si>
  <si>
    <t>75404.2.3.170</t>
  </si>
  <si>
    <t>75404.2.3.171</t>
  </si>
  <si>
    <t>75404.2.3.172</t>
  </si>
  <si>
    <t>75404.2.3.173</t>
  </si>
  <si>
    <t>75404.2.3.174</t>
  </si>
  <si>
    <t>75404.2.3.175</t>
  </si>
  <si>
    <t>75404.2.3.176</t>
  </si>
  <si>
    <t>75404.2.3.177</t>
  </si>
  <si>
    <t>75404.2.3.178</t>
  </si>
  <si>
    <t>75404.2.3.179</t>
  </si>
  <si>
    <t>75404.2.3.180</t>
  </si>
  <si>
    <t>75404.2.3.181</t>
  </si>
  <si>
    <t>75404.2.3.182</t>
  </si>
  <si>
    <t>75404.2.3.183</t>
  </si>
  <si>
    <t>75404.2.3.184</t>
  </si>
  <si>
    <t>75404.2.3.185</t>
  </si>
  <si>
    <t>75404.2.3.186</t>
  </si>
  <si>
    <t>75404.2.3.187</t>
  </si>
  <si>
    <t>75404.2.3.188</t>
  </si>
  <si>
    <t>75404.2.3.189</t>
  </si>
  <si>
    <t>75404.2.3.190</t>
  </si>
  <si>
    <t>75404.2.3.191</t>
  </si>
  <si>
    <t>75404.2.3.192</t>
  </si>
  <si>
    <t>75404.2.3.193</t>
  </si>
  <si>
    <t>75404.2.3.194</t>
  </si>
  <si>
    <t>75404.2.3.195</t>
  </si>
  <si>
    <t>75404.2.3.196</t>
  </si>
  <si>
    <t>75404.2.3.197</t>
  </si>
  <si>
    <t>75404.2.3.198</t>
  </si>
  <si>
    <t>75404.2.3.199</t>
  </si>
  <si>
    <t>75404.2.3.200</t>
  </si>
  <si>
    <t>75404.2.3.201</t>
  </si>
  <si>
    <t>75404.2.3.202</t>
  </si>
  <si>
    <t>75404.2.3.203</t>
  </si>
  <si>
    <t>75404.2.3.204</t>
  </si>
  <si>
    <t>75404.2.3.205</t>
  </si>
  <si>
    <t>75404.2.3.206</t>
  </si>
  <si>
    <t>75404.2.3.207</t>
  </si>
  <si>
    <t>75404.2.3.208</t>
  </si>
  <si>
    <t>75404.2.3.209</t>
  </si>
  <si>
    <t>75404.2.3.210</t>
  </si>
  <si>
    <t>75404.2.3.211</t>
  </si>
  <si>
    <t>75404.2.3.212</t>
  </si>
  <si>
    <t>75404.2.3.213</t>
  </si>
  <si>
    <t>итого движимое  казны:</t>
  </si>
  <si>
    <t>I ДВИЖИМОЕ ИМУЩЕСТВО АДМИНИСТРАЦИЯ</t>
  </si>
  <si>
    <t>110106090018</t>
  </si>
  <si>
    <t>75404.2.3.214</t>
  </si>
  <si>
    <t>Компьюрет в сборе</t>
  </si>
  <si>
    <t>75404.2.3.215</t>
  </si>
  <si>
    <t>75404.2.3.216</t>
  </si>
  <si>
    <t>75404.2.3.217</t>
  </si>
  <si>
    <t>75404.2.3.218</t>
  </si>
  <si>
    <t>75404.2.3.219</t>
  </si>
  <si>
    <t>75404.2.3.220</t>
  </si>
  <si>
    <t>75404.2.3.221</t>
  </si>
  <si>
    <t>75404.2.3.222</t>
  </si>
  <si>
    <t>75404.2.3.223</t>
  </si>
  <si>
    <t>75404.2.3.224</t>
  </si>
  <si>
    <t>75404.2.3.225</t>
  </si>
  <si>
    <t>75404.2.3.226</t>
  </si>
  <si>
    <t>75404.2.3.227</t>
  </si>
  <si>
    <t>75404.2.3.228</t>
  </si>
  <si>
    <t>75404.2.3.229</t>
  </si>
  <si>
    <t>75404.2.3.230</t>
  </si>
  <si>
    <t>итого движимое  по администрации</t>
  </si>
  <si>
    <t>75404.2.3.231</t>
  </si>
  <si>
    <t>Компьютер в сборе</t>
  </si>
  <si>
    <t>75404.2.3.232</t>
  </si>
  <si>
    <t>75404.2.3.233</t>
  </si>
  <si>
    <t>75404.2.3.234</t>
  </si>
  <si>
    <t>итого по администрации</t>
  </si>
  <si>
    <t>Итого по разделу 1.1</t>
  </si>
  <si>
    <t xml:space="preserve"> не жилое</t>
  </si>
  <si>
    <t>Акт приема-передачи муниципального имущества от 29.12.2006г. Закон КК от 14.12.2006г №1138-КЗ</t>
  </si>
  <si>
    <t>75404.1.2.1</t>
  </si>
  <si>
    <t>23:35:1122002:967</t>
  </si>
  <si>
    <t>0010000201100000001</t>
  </si>
  <si>
    <t>51114528070000003</t>
  </si>
  <si>
    <t>23:35:1106001:291</t>
  </si>
  <si>
    <t>1975г</t>
  </si>
  <si>
    <t>для размещения двухквартирного жилого дома кад.№ 23:35:1122002:534 площадь 2256 кв.м по адресу Краснодарский край Усть-Лабинский район х.Александровский ул.Чехова д.14 кв.1</t>
  </si>
  <si>
    <t>23:35:0000000:1880</t>
  </si>
  <si>
    <t>512204221121200003</t>
  </si>
  <si>
    <t>23:35:1115001:781</t>
  </si>
  <si>
    <t>512204221121200002</t>
  </si>
  <si>
    <t>23:35:1122001:992</t>
  </si>
  <si>
    <t>512204221121200001</t>
  </si>
  <si>
    <t>23:35:1122001:1402</t>
  </si>
  <si>
    <t>51000000000000002</t>
  </si>
  <si>
    <t>23:35:1121001:184</t>
  </si>
  <si>
    <t>иное сооружение</t>
  </si>
  <si>
    <t>23:35:1122002:844</t>
  </si>
  <si>
    <t>23:35:1122002:845</t>
  </si>
  <si>
    <t>23:35:1122002:846</t>
  </si>
  <si>
    <t>23:35:1106001:467</t>
  </si>
  <si>
    <t>23:35:0000000:1149</t>
  </si>
  <si>
    <t>23:35:0000000:1146</t>
  </si>
  <si>
    <t>23:35:0000000:1148</t>
  </si>
  <si>
    <t>23:35:0000000:1145</t>
  </si>
  <si>
    <t>23:35:1122002:948</t>
  </si>
  <si>
    <t>23:35:0000000:1223</t>
  </si>
  <si>
    <t>23:35:0000000:1230</t>
  </si>
  <si>
    <t>23:35:1122001:565</t>
  </si>
  <si>
    <t>23:35:0000000:1224</t>
  </si>
  <si>
    <t>23:35:0000000:1228</t>
  </si>
  <si>
    <t>23:35:1122001:947</t>
  </si>
  <si>
    <t>75404.1.1.14</t>
  </si>
  <si>
    <t>75404.1.1.15</t>
  </si>
  <si>
    <t>75404.1.1.16</t>
  </si>
  <si>
    <t>75404.1.1.17</t>
  </si>
  <si>
    <t>75404.1.1.18</t>
  </si>
  <si>
    <t>75404.1.1.19</t>
  </si>
  <si>
    <t>75404.1.1.20</t>
  </si>
  <si>
    <t>75404.1.1.21</t>
  </si>
  <si>
    <t>75404.1.1.24</t>
  </si>
  <si>
    <t>75404.1.1.25</t>
  </si>
  <si>
    <t>75404.1.1.26</t>
  </si>
  <si>
    <t>512204211101290001</t>
  </si>
  <si>
    <t>512204211101290002</t>
  </si>
  <si>
    <t>512204211101200001</t>
  </si>
  <si>
    <t>0022042211311000001</t>
  </si>
  <si>
    <t>ИТОГО: по казне</t>
  </si>
  <si>
    <t>75652.1.2.25</t>
  </si>
  <si>
    <t>75652.1.2.26</t>
  </si>
  <si>
    <t>75652.1.2.27</t>
  </si>
  <si>
    <t>75652.1.2.28</t>
  </si>
  <si>
    <t>75652.1.2.29</t>
  </si>
  <si>
    <t>75652.1.2.30</t>
  </si>
  <si>
    <t>75652.1.2.31</t>
  </si>
  <si>
    <t>75652.1.2.32</t>
  </si>
  <si>
    <t>75652.1.2.33</t>
  </si>
  <si>
    <t>75652.1.2.34</t>
  </si>
  <si>
    <t>Нежилое</t>
  </si>
  <si>
    <t>12110001010000001</t>
  </si>
  <si>
    <t>ИТОГО ПО РАЗДЕЛУ 1.2</t>
  </si>
  <si>
    <t>1. Администрация Братского сельского поселения</t>
  </si>
  <si>
    <t>352318, Краснодарский край, Усть-Лабинский район, х. Братский, ул. Ленина, д. 34</t>
  </si>
  <si>
    <t>Павлова Галина Михайловна</t>
  </si>
  <si>
    <t>88613579119,тел adminbraski@ramber.ru</t>
  </si>
  <si>
    <t>352318, Краснодарский край, Усть-Лабинский район, х. Братский, ул. Ленина, д. 38</t>
  </si>
  <si>
    <t>Гапонова Кристина Николаевна</t>
  </si>
  <si>
    <t>88613579276,тел kdcbratskiy2015.shutak@yandex.ru</t>
  </si>
  <si>
    <t>2356045939/235601001</t>
  </si>
  <si>
    <t>2.  МКУК "КДЦ "Братский" Братского сельского поселения</t>
  </si>
  <si>
    <t>Земельный участок - для размещения памятника погибшим в годы ВОВ</t>
  </si>
  <si>
    <t>Земельный участок - для размещения памятника сельчанам, погибшим в годы ВОВ</t>
  </si>
  <si>
    <t>Земельный участок - дом культуры</t>
  </si>
  <si>
    <t>Земельный участок - для эксплуатации клуба</t>
  </si>
  <si>
    <t>Земельный участок ЛПХ</t>
  </si>
  <si>
    <t>Земельный участок - для размещения обелиска погибшим в годы ВОВ</t>
  </si>
  <si>
    <t>Земельный участок для сельскохозяйственного использования</t>
  </si>
  <si>
    <t>Земельный участок - объекты культурно-деловой деятельности</t>
  </si>
  <si>
    <t>23:35:1210002:361</t>
  </si>
  <si>
    <t>23:35:1204001:1335</t>
  </si>
  <si>
    <t>23:35:1206001:245</t>
  </si>
  <si>
    <t>23:35:1210002:368</t>
  </si>
  <si>
    <t>23:35:1235002:188</t>
  </si>
  <si>
    <t>23:35:1235002:52</t>
  </si>
  <si>
    <t>23:35:1206001:55</t>
  </si>
  <si>
    <t>23:35:1206001:38</t>
  </si>
  <si>
    <t>23:35:1206001:83</t>
  </si>
  <si>
    <t>23:35:1230001:53</t>
  </si>
  <si>
    <t>23:35:1204001:392</t>
  </si>
  <si>
    <t>23:35:1204001:369</t>
  </si>
  <si>
    <t>23:35:1204001:682</t>
  </si>
  <si>
    <t>23:35:1210002:642</t>
  </si>
  <si>
    <t>23:35:1204001:1929</t>
  </si>
  <si>
    <t>23:35:1235002:667</t>
  </si>
  <si>
    <t>23:35:1201000:1003</t>
  </si>
  <si>
    <t>23:35:1230001:866</t>
  </si>
  <si>
    <t>23:35:0000000:1940</t>
  </si>
  <si>
    <t>23:35:1210001:741</t>
  </si>
  <si>
    <t>23:35:1210001:742</t>
  </si>
  <si>
    <t>23:35:1210001:743</t>
  </si>
  <si>
    <t>23:35:1201000:1004</t>
  </si>
  <si>
    <t>23:35:1230002:395</t>
  </si>
  <si>
    <t>23:35:1201006:543</t>
  </si>
  <si>
    <t>23:35:0000000:1941</t>
  </si>
  <si>
    <t>23:35:1201000:1005</t>
  </si>
  <si>
    <t>23:35:1210001:740</t>
  </si>
  <si>
    <t>23:35:1210001:739</t>
  </si>
  <si>
    <t>23:35:1204001:1496</t>
  </si>
  <si>
    <t>х.Братский ул.Ленина 34</t>
  </si>
  <si>
    <t>х.Болгов ул.Ленина</t>
  </si>
  <si>
    <t>х.Новоселовка</t>
  </si>
  <si>
    <t>х.Братский ул.Ленина,38</t>
  </si>
  <si>
    <t>х.Калининский ул.Школьная, 11</t>
  </si>
  <si>
    <t>х.Болгов, ул.Буденовская, 2</t>
  </si>
  <si>
    <t>х.Калининский ул.Веселая, 45</t>
  </si>
  <si>
    <t>х.Новоселовка, ул.Майская, 24</t>
  </si>
  <si>
    <t>х.Новоселовка, ул.Майская, 8</t>
  </si>
  <si>
    <t>х.Новоселовка, ул.Майская, 57/3</t>
  </si>
  <si>
    <t>х.Саратовский, ул.Мира, 108</t>
  </si>
  <si>
    <t>х.Болгов, ул.Кубанская, 60</t>
  </si>
  <si>
    <t>х.Болгов, ул.Кубанская, 40</t>
  </si>
  <si>
    <t>х.Болгов, ул.Красноармейская, 7</t>
  </si>
  <si>
    <t>х.Братский ул.Ленина</t>
  </si>
  <si>
    <t>р-н Усть-Лабинский, с/п Братское</t>
  </si>
  <si>
    <t>х.Болгов ул.Красная</t>
  </si>
  <si>
    <t>03657404000</t>
  </si>
  <si>
    <t>140921+/-3285</t>
  </si>
  <si>
    <t xml:space="preserve">92786+/-2665 </t>
  </si>
  <si>
    <t xml:space="preserve">2321+/-422 </t>
  </si>
  <si>
    <t>7710+/-768</t>
  </si>
  <si>
    <t>13059+/-1000</t>
  </si>
  <si>
    <t>12929+/-995</t>
  </si>
  <si>
    <t>12869+/-993</t>
  </si>
  <si>
    <t>23414+/-1339</t>
  </si>
  <si>
    <t>19206+/-1213</t>
  </si>
  <si>
    <t xml:space="preserve">8581+/-811 </t>
  </si>
  <si>
    <t xml:space="preserve">84+/-80 </t>
  </si>
  <si>
    <t xml:space="preserve">43639+/-1828 </t>
  </si>
  <si>
    <t xml:space="preserve">40588+/-1763 </t>
  </si>
  <si>
    <t>16220+/-1114</t>
  </si>
  <si>
    <t xml:space="preserve">9669+/-860 </t>
  </si>
  <si>
    <t xml:space="preserve">13035+/-999 </t>
  </si>
  <si>
    <t xml:space="preserve">для размещения памятника </t>
  </si>
  <si>
    <t xml:space="preserve"> Сельскохозяйственное использование</t>
  </si>
  <si>
    <t>свидетельство  23-АН 345703 от 29.10.2014</t>
  </si>
  <si>
    <t>свидетельство №АА637247 от 26.11.2015</t>
  </si>
  <si>
    <t>свидетельство № АА637246 от 26.11.2015</t>
  </si>
  <si>
    <t>свидетельство №23:35:1204001:719-23/241/2021-1 от 15.07.2021</t>
  </si>
  <si>
    <t>свидетельство №23:35:1235002:52-23/241/2021-1 от 25.08.2021</t>
  </si>
  <si>
    <t>свидетельство №23:35:1206001:55-23/241/2021-1 от 23.08.2021</t>
  </si>
  <si>
    <t>свидетельство №23:35:1206001:38-23/241/2021-1 от 27.08.2021</t>
  </si>
  <si>
    <t>свидетельство №23:35:1206001:83-23/241/2021-1 от 25.08.2021</t>
  </si>
  <si>
    <t>свидетельство №23:35:1230001:53-23/241/2021-1 от 23.08.2021</t>
  </si>
  <si>
    <t>свидетельство №23:35:1204001:392-23/241/2023-1 от 01.03.2023</t>
  </si>
  <si>
    <t>свидетельство №23:35:1204001:369-23/241/2023-1 от 03.04.2023</t>
  </si>
  <si>
    <t>свидетельство №23:35:1204001:682-23/241/2023-1 от 03.04.2023</t>
  </si>
  <si>
    <t>свидетельство № АБ 061979 от 06.10.2015</t>
  </si>
  <si>
    <t>свидетельство № 23:35:1204001:1929-23/241/2024-1 от 01.04.2024</t>
  </si>
  <si>
    <t>свидетельство № 23:35:1235002:667-23/241/2024-1 от 01.04.2024</t>
  </si>
  <si>
    <t>свидетельство № 23:35:1201000:1003-23/241/2024-1 от 01.04.2024</t>
  </si>
  <si>
    <t>свидетельство № 23:35:1230001:866-23/241/2024-1 от 01.04.2024</t>
  </si>
  <si>
    <t>свидетельство № 23:35:0000000:1940-23/241/2024-1 от 01.04.2024</t>
  </si>
  <si>
    <t>свидетельство № 23:35:1210001:741-23/241/2024-1 от 01.04.2024</t>
  </si>
  <si>
    <t>свидетельство № 23:35:1210001:742-23/241/2024-1 от 01.04.2024</t>
  </si>
  <si>
    <t>свидетельство № 23:35:1210001:743-23/241/2024-1 от 01.04.2024</t>
  </si>
  <si>
    <t>свидетельство № 23:35:1201000:1004-23/241/2024-1 от 01.04.2024</t>
  </si>
  <si>
    <t>свидетельство № 23:35:1230002:395-23/241/2024-1 от 01.04.2024</t>
  </si>
  <si>
    <t>свидетельство № 23:35:1201006:543-23/241/2024-1 от 01.04.2024</t>
  </si>
  <si>
    <t>свидетельство № 23:35:0000000:1941-23/241/2024-1 от 01.04.2024</t>
  </si>
  <si>
    <t>свидетельство № 23:35:1230001:865-23/241/2024-1 от 01.04.2024</t>
  </si>
  <si>
    <t>свидетельство № 23:35:1201000:1005-23/241/2024-1 от 01.04.2024</t>
  </si>
  <si>
    <t>свидетельство № 23:35:1210001:740-23/241/2024-1 от 01.04.2024</t>
  </si>
  <si>
    <t>свидетельство № 23:35:1210001:739-23/241/2024-1 от 01.04.2024</t>
  </si>
  <si>
    <t>свидетельство № 23:35:1204001:1496-23/241/2024-1 от 07.02.2024</t>
  </si>
  <si>
    <t>2356044389/235601001</t>
  </si>
  <si>
    <t>1. МКУК "КДЦ"Братский" Братского сельского поселения Усть-Лабинского муниципального района</t>
  </si>
  <si>
    <t>88613579119,тел adminbraskii@ramber.ru</t>
  </si>
  <si>
    <t>1052331330810</t>
  </si>
  <si>
    <t>1. Администрация Братского сельского поселения Усть-Лабинского  района</t>
  </si>
  <si>
    <t>1. Администрация  Братского сельского поселения Усть-Лабинского  района</t>
  </si>
  <si>
    <t>23:35:1230001:865</t>
  </si>
  <si>
    <t>13000000000000001</t>
  </si>
  <si>
    <t>23:35:1210002:1146</t>
  </si>
  <si>
    <t xml:space="preserve">Земельный участок х.Брат вид - охрана природных территорий </t>
  </si>
  <si>
    <t>Усть-Лабинский р-н, х.Братский</t>
  </si>
  <si>
    <t>9330+/-34</t>
  </si>
  <si>
    <t>Охрана природных территорий</t>
  </si>
  <si>
    <t>Выписка из Единого государственного реестра прав на  недвижимое имущество и сделок с ним, удостоверяющая проведенную государственную регистрацию прав от 01.09.2023 № 23:35:1210002:1146-23/241/2023-1</t>
  </si>
  <si>
    <t>23:35:1204001:719</t>
  </si>
  <si>
    <t>Для размещения конторы, сберкассы, аптеки</t>
  </si>
  <si>
    <t xml:space="preserve">Земельный участок </t>
  </si>
  <si>
    <t>00000000000115</t>
  </si>
  <si>
    <t>23:35:1204001:1495</t>
  </si>
  <si>
    <t>Усть-Лабинский р-н, х.Болгов, ул.Красная</t>
  </si>
  <si>
    <t>1813+/-15</t>
  </si>
  <si>
    <t>Земельные участки (территории) общего пользования</t>
  </si>
  <si>
    <t>Выписка из Единого государственного реестра прав на  недвижимое имущество и сделок с ним, удостоверяющая проведенную государственную регистрацию прав от 03.09.2020 № 23:35:1204001:1495-23/241/2020-1</t>
  </si>
  <si>
    <t>8976+/-33</t>
  </si>
  <si>
    <t>дом культуры</t>
  </si>
  <si>
    <t>Объекты культурно-деловой деятельности</t>
  </si>
  <si>
    <t>2758+/-18</t>
  </si>
  <si>
    <t>23:35:0000000:1989</t>
  </si>
  <si>
    <t>83250+/-2525</t>
  </si>
  <si>
    <t>55000000000000024</t>
  </si>
  <si>
    <t>55000000000000001</t>
  </si>
  <si>
    <t>55000000000000021</t>
  </si>
  <si>
    <t>55000000000000007</t>
  </si>
  <si>
    <t>55000000000000015</t>
  </si>
  <si>
    <t>55000000000000016</t>
  </si>
  <si>
    <t>55000000000000017</t>
  </si>
  <si>
    <t>55000000000000018</t>
  </si>
  <si>
    <t>Постановление Администрации муниципального образования Усть-Лабинский район №214 от 11.03.2020г</t>
  </si>
  <si>
    <t>Постановление Администрации муниципального образования Усть-Лабинский район №1030 от 29.08.2023г</t>
  </si>
  <si>
    <t>свидетельство № 23:35:0000000:1989-23/241/2025-1 от 06.02.2025</t>
  </si>
  <si>
    <t>23:35:0000000:1988</t>
  </si>
  <si>
    <t>60000+/-2143</t>
  </si>
  <si>
    <t>свидетельство № 23:35:0000000:1988-23/241/2025-1 от 06.02.2025</t>
  </si>
  <si>
    <t>Выписка из Единого государственного реестра прав на  недвижимое имущество и сделок с ним, удостоверяющая проведенную государственную регистрацию прав от 25.06.2024 № 23:35:1210002:368-23/241/2024-1</t>
  </si>
  <si>
    <t>Выписка из Единого государственного реестра прав на  недвижимое имущество и сделок с ним, удостоверяющая проведенную государственную регистрацию прав от 06.10.2015 № 23-23/033-23/033/802/2015-1778/1</t>
  </si>
  <si>
    <t>Постановление Администрации Братского сельского поселения Усть-Лабинского района №66 от 19.06.2024г</t>
  </si>
  <si>
    <t>Выписка из Единого государственного реестра прав на  недвижимое имущество и сделок с ним, удостоверяющая проведенную государственную регистрацию прав от 25.06.2024 № 23:35:1235002:188-23/241/2024-1</t>
  </si>
  <si>
    <t>Выписка из Единого государственного реестра прав на  недвижимое имущество и сделок с ним, удостоверяющая проведенную государственную регистрацию прав от 06.10.2015 № 23-23/033-23/033/802/2015-1772/1</t>
  </si>
  <si>
    <t>2653+/-18</t>
  </si>
  <si>
    <t>00000000000110</t>
  </si>
  <si>
    <t>00000000000113</t>
  </si>
  <si>
    <t>00000000000114</t>
  </si>
  <si>
    <t>55000000000000004</t>
  </si>
  <si>
    <t>55000000000000005</t>
  </si>
  <si>
    <t>55000000000000003</t>
  </si>
  <si>
    <t>00000000000117</t>
  </si>
  <si>
    <t>55000000000000002</t>
  </si>
  <si>
    <t>5500000000000002</t>
  </si>
  <si>
    <t>00000000000112</t>
  </si>
  <si>
    <t>55000000000000023</t>
  </si>
  <si>
    <t>55000000000000019</t>
  </si>
  <si>
    <t>55000000000000020</t>
  </si>
  <si>
    <t>55000000000000022</t>
  </si>
  <si>
    <t>55000000000000008</t>
  </si>
  <si>
    <t>55000000000000009</t>
  </si>
  <si>
    <t>55000000000000010</t>
  </si>
  <si>
    <t>55000000000000011</t>
  </si>
  <si>
    <t>55000000000000014</t>
  </si>
  <si>
    <t>55000000000000012</t>
  </si>
  <si>
    <t>55000000000000025</t>
  </si>
  <si>
    <t>75404.1.1.09</t>
  </si>
  <si>
    <t>свидетельство 23:35:1204001:811-23/033/2017-1 от 12.07.2017</t>
  </si>
  <si>
    <t>свидетельство 23:35:1204001:812-23/033/2017-1 от 12.07.2017</t>
  </si>
  <si>
    <t>свидетельство 23:35:1204002:107-23/033/2017-1 от 11.07.2017</t>
  </si>
  <si>
    <t>свидетельство 23:35:1201006:27-23/033/2017-1 от 12.07.2017</t>
  </si>
  <si>
    <t>свидетельство 23:35:1206001:121-23/033/2017-1 от 17.07.2017</t>
  </si>
  <si>
    <t>свидетельство 23:35:1204001:813-23/033/2017-1 от 17.07.2017</t>
  </si>
  <si>
    <t>свидетельство 23:35:1201006:26-23/033/2017-1 от 17.07.2017</t>
  </si>
  <si>
    <t>свидетельство 23:35:1210003:170-23/033/2017-1 от 14.07.2017</t>
  </si>
  <si>
    <t>свидетельство 23:35:1210001:190-23/033/2017-1 от 14.07.2017</t>
  </si>
  <si>
    <t>свидетельство 23:35:1201000:31-23/033/2017-1 от 01.08.2017</t>
  </si>
  <si>
    <t>свидетельство 23:35:1230001:278-23/033/2017-1 от 07.08.2017</t>
  </si>
  <si>
    <t>свидетельство 23:35:1230001:279-23/033/2017-1 от 07.08.2017</t>
  </si>
  <si>
    <t>свидетельство 23:35:1235001:8-23/033/2017-1 от 07.08.2017</t>
  </si>
  <si>
    <t>свидетельство 23:35:1201000:32-23/033/2017-1 от 07.08.2017</t>
  </si>
  <si>
    <t>свидетельство 23:35:1230001:280-23/033/2017-1 от 07.08.2017</t>
  </si>
  <si>
    <t>х.Болгов</t>
  </si>
  <si>
    <t>х.Северский</t>
  </si>
  <si>
    <t>х.Семенов</t>
  </si>
  <si>
    <t>х.Новоекатериновка</t>
  </si>
  <si>
    <t>х.Братский ул.Восточная</t>
  </si>
  <si>
    <t>х.Братский ул.Октябрьская</t>
  </si>
  <si>
    <t>х.Херсонский</t>
  </si>
  <si>
    <t>х.Саратовский</t>
  </si>
  <si>
    <t>х.Калининский</t>
  </si>
  <si>
    <t>кладбище № 1 х.Болгов</t>
  </si>
  <si>
    <t>11000000000002</t>
  </si>
  <si>
    <t>23:35:1204001:811</t>
  </si>
  <si>
    <t>Земли населенных пунктов</t>
  </si>
  <si>
    <t>кладбище №2 х.Болгов</t>
  </si>
  <si>
    <t>23:35:1204001:812</t>
  </si>
  <si>
    <t>кладбище № 3 х.Болгов</t>
  </si>
  <si>
    <t>11000000000003</t>
  </si>
  <si>
    <t>11000000000004</t>
  </si>
  <si>
    <t>23:35:1204002:107</t>
  </si>
  <si>
    <t>кладбище № 4 х.Северский</t>
  </si>
  <si>
    <t>11000000000005</t>
  </si>
  <si>
    <t>23:35:1201006:27</t>
  </si>
  <si>
    <t>кладбище № 5 х.Новоселовка</t>
  </si>
  <si>
    <t>11000000000006</t>
  </si>
  <si>
    <t>23:35:1206001:121</t>
  </si>
  <si>
    <t>кладбище №6 х.Семенов</t>
  </si>
  <si>
    <t>11000000000007</t>
  </si>
  <si>
    <t>23:35:1204001:813</t>
  </si>
  <si>
    <t>кладбище № 7 х.Новоекатериновка</t>
  </si>
  <si>
    <t>11000000000008</t>
  </si>
  <si>
    <t>23:35:1201006:26</t>
  </si>
  <si>
    <t>кладбище №8 х.Братский ул.Восточная</t>
  </si>
  <si>
    <t>11000000000009</t>
  </si>
  <si>
    <t>23:35:1210003:170</t>
  </si>
  <si>
    <t>кладбище № 9 х.Братский ул.Октябрьская</t>
  </si>
  <si>
    <t>11000000000010</t>
  </si>
  <si>
    <t>23:35:1210001:190</t>
  </si>
  <si>
    <t>11000000000011</t>
  </si>
  <si>
    <t>кладбище № 10 х.Херсонский</t>
  </si>
  <si>
    <t>23:35:1201000:31</t>
  </si>
  <si>
    <t>11000000000012</t>
  </si>
  <si>
    <t>23:35:1230001:277</t>
  </si>
  <si>
    <t>свидетельство 23:35:1230001:277-23/033/2017-1 от 07.08.2017</t>
  </si>
  <si>
    <t>11000000000013</t>
  </si>
  <si>
    <t>23:35:1230001:278</t>
  </si>
  <si>
    <t>кладбище № 11 х.Саратовский</t>
  </si>
  <si>
    <t>кладбище № 12 х.Саратовский</t>
  </si>
  <si>
    <t>кладбище №13 х.Саратовский</t>
  </si>
  <si>
    <t>11000000000014</t>
  </si>
  <si>
    <t>23:35:1230001:279</t>
  </si>
  <si>
    <t>кладбище № 14  х.Калининский</t>
  </si>
  <si>
    <t>11000000000015</t>
  </si>
  <si>
    <t>23:35:1235001:8</t>
  </si>
  <si>
    <t>11000000000016</t>
  </si>
  <si>
    <t>кладбище № 15 х.Калининский</t>
  </si>
  <si>
    <t>23:35:1201000:32</t>
  </si>
  <si>
    <t>кладбище № 16 х.Калининский</t>
  </si>
  <si>
    <t>11000000000017</t>
  </si>
  <si>
    <t>23:35:1230001:280</t>
  </si>
  <si>
    <t>75404.1.1.22</t>
  </si>
  <si>
    <t>75404.1.1.23</t>
  </si>
  <si>
    <t>75404.1.1.27</t>
  </si>
  <si>
    <t>75404.1.1.28</t>
  </si>
  <si>
    <t>75404.1.1.29</t>
  </si>
  <si>
    <t>75404.1.1.30</t>
  </si>
  <si>
    <t>75404.1.1.31</t>
  </si>
  <si>
    <t>75404.1.1.32</t>
  </si>
  <si>
    <t>75404.1.1.33</t>
  </si>
  <si>
    <t>75404.1.1.34</t>
  </si>
  <si>
    <t>75404.1.1.35</t>
  </si>
  <si>
    <t>75404.1.1.36</t>
  </si>
  <si>
    <t>75404.1.1.37</t>
  </si>
  <si>
    <t>75404.1.1.38</t>
  </si>
  <si>
    <t>75404.1.1.39</t>
  </si>
  <si>
    <t>75404.1.1.40</t>
  </si>
  <si>
    <t>75404.1.1.41</t>
  </si>
  <si>
    <t>75404.1.1.42</t>
  </si>
  <si>
    <t>75404.1.1.43</t>
  </si>
  <si>
    <t>75404.1.1.44</t>
  </si>
  <si>
    <t>75404.1.1.45</t>
  </si>
  <si>
    <t>75404.1.1.46</t>
  </si>
  <si>
    <t>75404.1.1.47</t>
  </si>
  <si>
    <t>75404.1.1.48</t>
  </si>
  <si>
    <t>75404.1.1.49</t>
  </si>
  <si>
    <t>75404.1.1.50</t>
  </si>
  <si>
    <t>75404.1.1.51</t>
  </si>
  <si>
    <t>75404.1.1.52</t>
  </si>
  <si>
    <t>110311240001</t>
  </si>
  <si>
    <t>110311240002</t>
  </si>
  <si>
    <t>22.12.2006г</t>
  </si>
  <si>
    <t>1062356005513</t>
  </si>
  <si>
    <t>итого по МКУК "КДЦ"Братский"</t>
  </si>
  <si>
    <t>75404.1.2.38</t>
  </si>
  <si>
    <t>75404.1.2.39</t>
  </si>
  <si>
    <t>Нежилое здание 1139,6 м2 х.Братский ул.Ленина,д.38. Кадастровый № 23:35:1210002:654</t>
  </si>
  <si>
    <t>110112180001</t>
  </si>
  <si>
    <t>23:35:1210002:654</t>
  </si>
  <si>
    <t>Краснодарский край, Усть-Лабинский район, хутор Братский, улица Ленина, 38</t>
  </si>
  <si>
    <t>1139,6 кв/м стены кирпич крыша профиль этажность 2</t>
  </si>
  <si>
    <t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16.02.2018г. № 23:35:1210002:654-23/033/2018-1</t>
  </si>
  <si>
    <t>Для размещения клуба       Кад№ 23:35:1210002:368 площадь 8976 кв.м.по адресу Краснодарский край Усть-Лабинский район х.Братский ул.Ленина,38</t>
  </si>
  <si>
    <t xml:space="preserve">Выписка из ЕГРН,Собственность
от 06.10.2015 № 23-23/033-23/033/802/2015-1778/1
   Оперативное управление
от 25.06.2024 № 23:35:1210002:368-23/241/2024-1
</t>
  </si>
  <si>
    <t>Нежилое здание клуба х.Калининский ул.Школьная,11 (300,2 м2). КН 23:35:1235002:310</t>
  </si>
  <si>
    <t>110112180002</t>
  </si>
  <si>
    <t>23:35:1235002:310</t>
  </si>
  <si>
    <t>Краснодарский край, р-н. Усть-Лабинский, х. Калининский, ул. Школьная, д. 11</t>
  </si>
  <si>
    <t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16.02.2018г. № 23:35:1235002:310-23/033/2018-1</t>
  </si>
  <si>
    <t>Для размещения клуба       Кад№ 23:35:1235002:0:188 площадь 2653 кв.м.по адресу Краснодарский край Усть-Лабинский район х.Калининский ул.Школьная 11</t>
  </si>
  <si>
    <t xml:space="preserve">Выписка из ЕГРН,Собственность
от 06.10.2015 № 23-23/033-23/033/802/2015-1772/1
Оперативное управление
23:35:1235002:188-23/241/2024-1
25.06.2024 
</t>
  </si>
  <si>
    <t>300,2кв.м стены кирпич крыша шифер этажность 1</t>
  </si>
  <si>
    <t>75404.1.2.3</t>
  </si>
  <si>
    <t>75404.1.2.2</t>
  </si>
  <si>
    <t>Здание сельского совета х.Братский ул.Ленина,34</t>
  </si>
  <si>
    <t>23:35:1210002:0:68</t>
  </si>
  <si>
    <t>352318 Краснодарский край Усть-Лабинский район х.Братский  ул.Ленина,34</t>
  </si>
  <si>
    <t>521,8 кв/м стены кирпич крыша шифер этажность 2</t>
  </si>
  <si>
    <t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23-АК 105651 от 03.09.2011</t>
  </si>
  <si>
    <t>для размещения административного здания кад.№23:35:1210002:361 площадь 957 кв.м по адресу Краснодарский край Усть-Лабинский район х.Братский ул.Ленина,34</t>
  </si>
  <si>
    <t>Свидетельство о государственной регистрации права от 23-АН 345703 от 29.10.2014</t>
  </si>
  <si>
    <t xml:space="preserve">Гараж </t>
  </si>
  <si>
    <t>000000000102</t>
  </si>
  <si>
    <t>000000000103</t>
  </si>
  <si>
    <t>отсутствует</t>
  </si>
  <si>
    <t>1975г.</t>
  </si>
  <si>
    <t xml:space="preserve">102,9 кв/м стены кирпич крыша шифер </t>
  </si>
  <si>
    <t>газовые сети и установки х.Новоекатериновка,ул.Садовая</t>
  </si>
  <si>
    <t>распредилительный газопровод х.Болгов ул.Советская</t>
  </si>
  <si>
    <t>распредилительный газопровод х.Болгов ул.Колхозная,ул.Красноармейская,ул.Заречная,ул.Красная</t>
  </si>
  <si>
    <t>распредилительный газопровод х.Братский ул.Восточная</t>
  </si>
  <si>
    <t>газопровод высокого давления х.Болгов ул.Советская</t>
  </si>
  <si>
    <t>газопровод высокого давления х.Болгов ул.Красная</t>
  </si>
  <si>
    <t>Распределительный газопровод  х.Болгов ул.Ленина</t>
  </si>
  <si>
    <t>газопровод высокого давления , шкафной газорегуляторный пункт х.Болгов ул.Мира</t>
  </si>
  <si>
    <t>газопровод высокого давления , шкафной газорегуляторный пункт х.Братский ул.Восточная</t>
  </si>
  <si>
    <t>Газопровод низкого давления х.Болгов ул.Первомайская</t>
  </si>
  <si>
    <t>Распределительный газопровод н/д х.Херсонский</t>
  </si>
  <si>
    <t>Распределительный газопровод н/д х.Саратовский ул.Мира четная сторона</t>
  </si>
  <si>
    <t>Распределительный газопровод н/д х.Саратовский ул.Мира нечетная сторона и ул.Саратовская</t>
  </si>
  <si>
    <t>Распределительный газопровод н/д х.Саратовский ул.Мира четная и нечетная сторона</t>
  </si>
  <si>
    <t>Распределительный газопровод н/д х.Саратовский ул.Дружбы</t>
  </si>
  <si>
    <t>Пандус у администрации х.Братский ул.Ленина , 34</t>
  </si>
  <si>
    <t>фонари уличного освещения (15 шт.) х.Новоекатериновка ул.Садовая</t>
  </si>
  <si>
    <t>Провода А16 ул.Садовая , ул.Шоссейная х.Ново-Екатериновка</t>
  </si>
  <si>
    <t>Кронштейны ул.Садовая , ул.Шоссейная х.Ново-Екатериновка</t>
  </si>
  <si>
    <t>Опоры СВ 110 ул.Ленина х.Братский</t>
  </si>
  <si>
    <t>Опоры СВ110 ул.Красная х.Болгов</t>
  </si>
  <si>
    <t>Опоры СВ110 ул.Ленина х.Болгов</t>
  </si>
  <si>
    <t>подстанция БР-2-509П х.Братский МТФ № 3</t>
  </si>
  <si>
    <t>Трубчатый переезд №95</t>
  </si>
  <si>
    <t>Трубчатый переезд №96</t>
  </si>
  <si>
    <t>Трубчатый переезд №97</t>
  </si>
  <si>
    <t>Трубчатый переезд №98</t>
  </si>
  <si>
    <t>Трубчатый переезд №99</t>
  </si>
  <si>
    <t>Трубчатый переезд №100</t>
  </si>
  <si>
    <t>Трубчатый переезд №101</t>
  </si>
  <si>
    <t>Трубчатый переезд №102</t>
  </si>
  <si>
    <t>Трубчатый переезд №102/1</t>
  </si>
  <si>
    <t>Дорога х.Братский пер.Больничный</t>
  </si>
  <si>
    <t>Дорога х.Братский ул.Вишневая</t>
  </si>
  <si>
    <t>х.Новоекатериновка,ул.Садовая</t>
  </si>
  <si>
    <t>х.Болгов ул.Советская</t>
  </si>
  <si>
    <t>х.Болгов ул.Колхозная,ул.Красноармейская,ул.Заречная,ул.Красная</t>
  </si>
  <si>
    <t>х.Болгов ул.Мира</t>
  </si>
  <si>
    <t>х.Болгов ул.Первомайская</t>
  </si>
  <si>
    <t>х.Саратовский ул.Мира</t>
  </si>
  <si>
    <t>х.Саратовский ул.Мира и ул.Саратовская</t>
  </si>
  <si>
    <t xml:space="preserve"> х.Саратовский ул.Дружбы</t>
  </si>
  <si>
    <t>х.Братский ул.Ленина , 34</t>
  </si>
  <si>
    <t>х.Новоекатериновка ул.Садовая</t>
  </si>
  <si>
    <t>ул.Садовая , ул.Шоссейная х.Ново-Екатериновка</t>
  </si>
  <si>
    <t>ул.Ленина х.Братский</t>
  </si>
  <si>
    <t>ул.Красная х.Болгов</t>
  </si>
  <si>
    <t>ул.Ленина х.Болгов</t>
  </si>
  <si>
    <t>х.Братский</t>
  </si>
  <si>
    <t>х.Калининский ул.Кавказская</t>
  </si>
  <si>
    <t>х.Калинмнский район ул.Веселой</t>
  </si>
  <si>
    <t>х.Саратовский ул.Возрожденская</t>
  </si>
  <si>
    <t>х.Саратовский ул.Заречная</t>
  </si>
  <si>
    <t>х.Саратовский ул.Саратовская</t>
  </si>
  <si>
    <t>х.Братский ул.Пролетарская</t>
  </si>
  <si>
    <t>х.Братский пер.Больничный</t>
  </si>
  <si>
    <t>х.Братский ул.Вишневая</t>
  </si>
  <si>
    <t>21,5 м</t>
  </si>
  <si>
    <t>133 м</t>
  </si>
  <si>
    <t>2384 м</t>
  </si>
  <si>
    <t>727 м</t>
  </si>
  <si>
    <t>151 м</t>
  </si>
  <si>
    <t>868 м</t>
  </si>
  <si>
    <t>22 м</t>
  </si>
  <si>
    <t>26 м</t>
  </si>
  <si>
    <t>76 м</t>
  </si>
  <si>
    <t>696 м</t>
  </si>
  <si>
    <t>0,550 км</t>
  </si>
  <si>
    <t>0,500 км</t>
  </si>
  <si>
    <t>свидетельство 23:35:0000000:1788-23/241/2021-1 от 08.11.2021</t>
  </si>
  <si>
    <t>свидетельство 23:35:0000000:1242-23/033/2018-1 от 07.03.2018</t>
  </si>
  <si>
    <t>свидетельство 23:35:0000000:1244-23/033/2018-1 от 07.03.2018</t>
  </si>
  <si>
    <t>свидетельство 23:35:0000000:1240-23/033/2018-1 от 07.03.2018</t>
  </si>
  <si>
    <t>свидетельство 23:35:0000000:1241-23/033/2018-1 от 07.03.2018</t>
  </si>
  <si>
    <t>свидетельство 23:35:0000000:1245-23/033/2018-1 от 07.03.2018</t>
  </si>
  <si>
    <t>свидетельство 23:35:0000000:1243-23/033/2018-1 от 07.03.2018</t>
  </si>
  <si>
    <t>свидетельство 23:35:0000000:1246-23/033/2018-1 от 07.03.2018</t>
  </si>
  <si>
    <t>свидетельство 23:35:0000000:1247-23/033/2018-1 от 07.03.2018</t>
  </si>
  <si>
    <t>свидетельство 23:35:0000000:1249-23/033/2018-1 от 07.03.2018</t>
  </si>
  <si>
    <t>свидетельство 23:35:0000000:1239-23/033/2018-1 от 07.03.2018</t>
  </si>
  <si>
    <t>свидетельство 23:35:0000000:1252-23/033/2018-1 от 07.03.2018</t>
  </si>
  <si>
    <t>свидетельство 23:35:0000000:1250-23/033/2018-1 от 07.03.2018</t>
  </si>
  <si>
    <t>свидетельство 23:35:0000000:1251-23/033/2018-1 от 07.03.2018</t>
  </si>
  <si>
    <t>свидетельство 23:35:0000000:1248-23/033/2018-1 от 07.03.2018</t>
  </si>
  <si>
    <t>свидетельство 23:35:1201000:945-23/241/2021-1 от 10.11.2021</t>
  </si>
  <si>
    <t>свидетельство 23:35:0000000:719-23/241/2017-1 от 26.06.2017</t>
  </si>
  <si>
    <t>свидетельство 23:35:0000000:713-23/241/2017-1 от 217.02.2017</t>
  </si>
  <si>
    <t>свидетельство 23:35:0000000:715-23/241/2017-1 от 17.02.2017</t>
  </si>
  <si>
    <t>свидетельство 23:35:0000000:716-23/241/2017-1 от 17.02.2017</t>
  </si>
  <si>
    <t>свидетельство 23:35:0000000:706-23/241/2017-1 от 22.06.2017</t>
  </si>
  <si>
    <t>свидетельство 23:35:0000000:710-23/241/2017-1 от 17.02.2017</t>
  </si>
  <si>
    <t>свидетельство 23:35:0000000:707-23/241/2017-1 от 26.06.2017</t>
  </si>
  <si>
    <t>свидетельство 23:35:0000000:708-23/241/2017-1 от 27.06.2017</t>
  </si>
  <si>
    <t>свидетельство 23:35:0000000:709-23/241/2017-1 от 27.06.2017</t>
  </si>
  <si>
    <t>свидетельство 23:35:0000000:1026-23/033/2018-1 от 16.03.2018</t>
  </si>
  <si>
    <t>75404.1.2.37</t>
  </si>
  <si>
    <t>75404.1.2.36</t>
  </si>
  <si>
    <t>75404.1.2.35</t>
  </si>
  <si>
    <t>317 пм</t>
  </si>
  <si>
    <t>75404.1.2.40</t>
  </si>
  <si>
    <t>75404.1.2.41</t>
  </si>
  <si>
    <t>75404.1.2.42</t>
  </si>
  <si>
    <t>75404.1.2.43</t>
  </si>
  <si>
    <t>75404.1.2.44</t>
  </si>
  <si>
    <t>75404.1.2.45</t>
  </si>
  <si>
    <t>75404.1.2.46</t>
  </si>
  <si>
    <t>75404.1.2.47</t>
  </si>
  <si>
    <t>75404.1.2.48</t>
  </si>
  <si>
    <t>75404.1.2.49</t>
  </si>
  <si>
    <t>75404.1.2.50</t>
  </si>
  <si>
    <t>75404.1.2.51</t>
  </si>
  <si>
    <t>75404.1.2.52</t>
  </si>
  <si>
    <t>75404.1.2.53</t>
  </si>
  <si>
    <t>75404.1.2.54</t>
  </si>
  <si>
    <t>75404.1.2.55</t>
  </si>
  <si>
    <t>75404.1.2.56</t>
  </si>
  <si>
    <t>75404.1.2.57</t>
  </si>
  <si>
    <t>75404.1.2.58</t>
  </si>
  <si>
    <t>75404.1.2.59</t>
  </si>
  <si>
    <t>75404.1.2.60</t>
  </si>
  <si>
    <t>75404.1.2.61</t>
  </si>
  <si>
    <t>75404.1.2.62</t>
  </si>
  <si>
    <t>75404.1.2.63</t>
  </si>
  <si>
    <t>75404.1.2.64</t>
  </si>
  <si>
    <t>75404.1.2.65</t>
  </si>
  <si>
    <t>75404.1.2.66</t>
  </si>
  <si>
    <t>75404.1.2.67</t>
  </si>
  <si>
    <t>75404.1.2.68</t>
  </si>
  <si>
    <t>75404.1.2.69</t>
  </si>
  <si>
    <t>75404.1.2.70</t>
  </si>
  <si>
    <t>75404.1.2.71</t>
  </si>
  <si>
    <t>75404.1.2.72</t>
  </si>
  <si>
    <t>75404.1.2.73</t>
  </si>
  <si>
    <t>75404.1.2.74</t>
  </si>
  <si>
    <t>75404.1.2.75</t>
  </si>
  <si>
    <t>75404.1.2.76</t>
  </si>
  <si>
    <t>75404.1.2.77</t>
  </si>
  <si>
    <t>75404.1.2.78</t>
  </si>
  <si>
    <t>75404.1.2.79</t>
  </si>
  <si>
    <t>75404.1.2.80</t>
  </si>
  <si>
    <t>75404.1.2.81</t>
  </si>
  <si>
    <t>75404.1.2.82</t>
  </si>
  <si>
    <t>75404.1.2.83</t>
  </si>
  <si>
    <t>75404.1.2.84</t>
  </si>
  <si>
    <t>75404.1.2.85</t>
  </si>
  <si>
    <t>75404.1.2.86</t>
  </si>
  <si>
    <t>Дорога х.Братский ул.Восточная</t>
  </si>
  <si>
    <t>Дорога х.Братский пер.Колхозный</t>
  </si>
  <si>
    <t>Дорога х.Братский ул.Комсомольская</t>
  </si>
  <si>
    <t>Мост через р.Большой Зеленчук</t>
  </si>
  <si>
    <t>Дорога х.Братский ул.Октябрьская</t>
  </si>
  <si>
    <t>Дорога х.Братский ул.Первомайская</t>
  </si>
  <si>
    <t>Дорога х.Братский пер.Речной</t>
  </si>
  <si>
    <t>Дорога х.Братский пер.Садовый</t>
  </si>
  <si>
    <t>Дорога х.Братский ул.Сиреневая</t>
  </si>
  <si>
    <t>Дорога х.Братский ул.Советская</t>
  </si>
  <si>
    <t>Дорога х.Братскийул.Школьно-Киевская</t>
  </si>
  <si>
    <t>Дорога х.Братский ул.Березовая</t>
  </si>
  <si>
    <t>Дорога х.Братский ул.Степная</t>
  </si>
  <si>
    <t>Дорога х.Херсонский</t>
  </si>
  <si>
    <t>Дорога х.Саратовский ул.Возрожденская</t>
  </si>
  <si>
    <t>Дорога х.Саратовский ул.Дружбы</t>
  </si>
  <si>
    <t>Дорога х.Саратовский ул.Заречная</t>
  </si>
  <si>
    <t>Дорога х.Саратовский ул.Комсомольская</t>
  </si>
  <si>
    <t>Дорога х.Саратовский ул.Саратовская</t>
  </si>
  <si>
    <t>Дорога х.Калининский ул.Кавказская</t>
  </si>
  <si>
    <t>Дорога х.Калининский ул.Кооперативная</t>
  </si>
  <si>
    <t>Дорога х.Калининский ул.Кубанская</t>
  </si>
  <si>
    <t>Дорога х.Калининский ул.Озерная</t>
  </si>
  <si>
    <t>Дорога х.Калининский ул.Северная</t>
  </si>
  <si>
    <t>Дорога х.Калининский пер.Тихий</t>
  </si>
  <si>
    <t>Дорога х.Калининский ул.Торговая</t>
  </si>
  <si>
    <t>Дорога х.Калининский ул.Южная</t>
  </si>
  <si>
    <t>Дорога х.Калининский ул.Веселая</t>
  </si>
  <si>
    <t>Дорога х.Болгов ул.Буденовская</t>
  </si>
  <si>
    <t>Дорога х.Болгов ул.Заречная</t>
  </si>
  <si>
    <t>Дорога х.Болгов ул.Красная</t>
  </si>
  <si>
    <t>Дорога х.Болгов ул.Красноармейская</t>
  </si>
  <si>
    <t>Дорога х.Болгов ул.Кубанская</t>
  </si>
  <si>
    <t>Дорога х.Болгов ул.Ленина</t>
  </si>
  <si>
    <t>Дорога х.Болгов пер.Ленинградский</t>
  </si>
  <si>
    <t>Дорога х.Болгов ул.Мира</t>
  </si>
  <si>
    <t>Дорога х.Болгов пер.Московский</t>
  </si>
  <si>
    <t>Дорога х.Болгов ул.Первомайская</t>
  </si>
  <si>
    <t>Дорога х.Болгов пер.Речной</t>
  </si>
  <si>
    <t>Дорога х.Болгов ул.Советская</t>
  </si>
  <si>
    <t>Дорога х.Болгов ул.Колхозная</t>
  </si>
  <si>
    <t>Дорога х.Новоекатериновка ул.Садовая</t>
  </si>
  <si>
    <t xml:space="preserve">Дорога х.Северский </t>
  </si>
  <si>
    <t>Дорога х.Семенов ул.Вольная</t>
  </si>
  <si>
    <t>Дорога х.Семенов ул.Луговая</t>
  </si>
  <si>
    <t>Дорога х.Новоселовка ул.Майская</t>
  </si>
  <si>
    <t>Дорога х.Новоселовка ул.Степная</t>
  </si>
  <si>
    <t>Автомобильная дорога "Подъезд к х.Новоселовка"</t>
  </si>
  <si>
    <t>Подъездная дорога к кладбищу №3 х.Болгов ул.Советская</t>
  </si>
  <si>
    <t>Подъездная дорога к кладбищу №4 х.Северский</t>
  </si>
  <si>
    <t>75404.1.2.87</t>
  </si>
  <si>
    <t>х.Братский пер.Колхозный</t>
  </si>
  <si>
    <t>х.Братский ул.Комсомольская</t>
  </si>
  <si>
    <t>х.Братский мост через р.Большой Зеленчук</t>
  </si>
  <si>
    <t>х.Братский ул.Первомайская</t>
  </si>
  <si>
    <t>х.Братский пер.Речной</t>
  </si>
  <si>
    <t>х.Братский пер.Садовый</t>
  </si>
  <si>
    <t>х.Братский ул.Сиреневая</t>
  </si>
  <si>
    <t>х.Братский ул.Советская</t>
  </si>
  <si>
    <t>х.Братскийул.Школьно-Киевская</t>
  </si>
  <si>
    <t>х.Братский ул.Березовая</t>
  </si>
  <si>
    <t>х.Братский ул.Степная</t>
  </si>
  <si>
    <t>х.Саратовский ул.Дружбы</t>
  </si>
  <si>
    <t>х.Саратовский ул.Комсомольская</t>
  </si>
  <si>
    <t>х.Калининский ул.Кооперативная</t>
  </si>
  <si>
    <t>х.Калининский ул.Кубанская</t>
  </si>
  <si>
    <t>х.Калининский ул.Озерная</t>
  </si>
  <si>
    <t>х.Калининский пер.Тихий</t>
  </si>
  <si>
    <t>х.Калининский ул.Торговая</t>
  </si>
  <si>
    <t>х.Калининский ул.Южная</t>
  </si>
  <si>
    <t>х.Калининский ул.Веселая</t>
  </si>
  <si>
    <t>х.Болгов ул.Буденовская</t>
  </si>
  <si>
    <t>х.Болгов ул.Заречная</t>
  </si>
  <si>
    <t>х.Болгов ул.Красноармейская</t>
  </si>
  <si>
    <t>х.Болгов ул.Кубанская</t>
  </si>
  <si>
    <t>х.Болгов пер.Ленинградский</t>
  </si>
  <si>
    <t>х.Болгов пер.Московский</t>
  </si>
  <si>
    <t>х.Болгов пер.Речной</t>
  </si>
  <si>
    <t>х.Болгов ул.Колхозная</t>
  </si>
  <si>
    <t xml:space="preserve">х.Северский </t>
  </si>
  <si>
    <t>х.Семенов ул.Вольная</t>
  </si>
  <si>
    <t>х.Семенов ул.Луговая</t>
  </si>
  <si>
    <t>х.Новоселовка ул.Майская</t>
  </si>
  <si>
    <t>х.Новоселовка ул.Степная</t>
  </si>
  <si>
    <t>2,300 км</t>
  </si>
  <si>
    <t>0,300 км</t>
  </si>
  <si>
    <t>протяж.- 0,05 км</t>
  </si>
  <si>
    <t>0,950 км</t>
  </si>
  <si>
    <t>0,120 км</t>
  </si>
  <si>
    <t>0,200 км</t>
  </si>
  <si>
    <t>0,600 км</t>
  </si>
  <si>
    <t>1,700 км</t>
  </si>
  <si>
    <t>0,700 км</t>
  </si>
  <si>
    <t>2,200 км</t>
  </si>
  <si>
    <t>0,800 км</t>
  </si>
  <si>
    <t>0,530 км</t>
  </si>
  <si>
    <t>0,050 км</t>
  </si>
  <si>
    <t>0,880 км</t>
  </si>
  <si>
    <t>0,400 км</t>
  </si>
  <si>
    <t>1,200 км</t>
  </si>
  <si>
    <t>0,250 км</t>
  </si>
  <si>
    <t>0,910 км</t>
  </si>
  <si>
    <t>0,650 км</t>
  </si>
  <si>
    <t>1,000 км</t>
  </si>
  <si>
    <t>0,450 км</t>
  </si>
  <si>
    <t>2,800 км</t>
  </si>
  <si>
    <t>0,850 км</t>
  </si>
  <si>
    <t>1,300 км</t>
  </si>
  <si>
    <t>1,650 км</t>
  </si>
  <si>
    <t>3,100 км</t>
  </si>
  <si>
    <t>1,900 км</t>
  </si>
  <si>
    <t>свидетельство 23:35:0000000:1062-23/033/2018-1 от 16.03.2018</t>
  </si>
  <si>
    <t>свидетельство 23:35:0000000:1035-23/033/2018-1 от 16.03.2018</t>
  </si>
  <si>
    <t>свидетельство 23:35:1210002:691-23/033/2018-1 от 26.02.2018</t>
  </si>
  <si>
    <t>свидетельство 23:35:0000000:1027-23/033/2018-1 от 16.03.2018</t>
  </si>
  <si>
    <t>свидетельство 23:35:0000000:1053-23/033/2018-1 от 16.03.2018</t>
  </si>
  <si>
    <t>свидетельство 23:35:1210001:395-23/033/2018-1 от 16.03.2018</t>
  </si>
  <si>
    <t>свидетельство 23:35:0000000:1025-23/033/2018-1 от 01.03.2018</t>
  </si>
  <si>
    <t>свидетельство 23:35:0000000:1044-23/033/2018-1 от 26.02.2018</t>
  </si>
  <si>
    <t>свидетельство 23:35:0000000:1033-23/033/2018-1 от 16.03.2018</t>
  </si>
  <si>
    <t>свидетельство 23:35:0000000:1038-23/033/2018-1 от 16.03.2018</t>
  </si>
  <si>
    <t>свидетельство 23:35:0000000:1034-23/033/2018-1 от 22.03.2018</t>
  </si>
  <si>
    <t>свидетельство 23:35:1230001:511-23/033/2018-1 от 01.03.2018</t>
  </si>
  <si>
    <t>свидетельство 23:35:1230002:75-23/033/2018-1 от 01.03.2018</t>
  </si>
  <si>
    <t>свидетельство 23:35:0000000:1058-23/033/2018-1 от 23.03.2018</t>
  </si>
  <si>
    <t>свидетельство 23:35:0000000:1057-23/033/2018-1 от 01.03.2018</t>
  </si>
  <si>
    <t>свидетельство 23:35:0000000:1056-23/033/2018-1 от 23.03.2018</t>
  </si>
  <si>
    <t>свидетельство 23:35:0000000:1061-23/033/2018-1 от 22.03.2018</t>
  </si>
  <si>
    <t>свидетельство 23:35:0000000:988-23/033/2017-1 от 27.06.2017</t>
  </si>
  <si>
    <t>свидетельство 23:35:0000000:1065-23/033/2018-1 от 23.03.2018</t>
  </si>
  <si>
    <t>свидетельство 23:35:0000000:1060-23/033/2018-1 от 22.03.2018</t>
  </si>
  <si>
    <t>свидетельство 23:35:0000000:1064-23/033/2018-1 от 23.03.2018</t>
  </si>
  <si>
    <t>свидетельство 23:35:0000000:1068-23/033/2018-1 от 01.03.2018</t>
  </si>
  <si>
    <t>свидетельство 23:35:0000000:995-23/033/2017-1 от 27.06.2017</t>
  </si>
  <si>
    <t>свидетельство 23:35:0000000:1063-23/033/2018-1 от 16.03.2018</t>
  </si>
  <si>
    <t>свидетельство 23:35:0000000:1059-23/033/2018-1 от 16.03.2018</t>
  </si>
  <si>
    <t>свидетельство 23:35:1204001:1440-23/033/2018-1 от 26.02.2018</t>
  </si>
  <si>
    <t>свидетельство 23:35:0000000:991-23/033/2018-1 от 16.03.2018</t>
  </si>
  <si>
    <t>свидетельство 23:35:0000000:1066-23/033/2018-1 от 01.03.2018</t>
  </si>
  <si>
    <t>свидетельство 23:35:1204001:1439-23/033/2017-1 от 03.07.2017</t>
  </si>
  <si>
    <t>свидетельство 23:35:0000000:992-23/033/2018-1 от 16.03.2018</t>
  </si>
  <si>
    <t>свидетельство 23:35:0000000:990-23/033/2018-1 от 01.03.2018</t>
  </si>
  <si>
    <t>свидетельство 23:35:0000000:989-23/033/2018-1 от 16.03.2018</t>
  </si>
  <si>
    <t>свидетельство 23:35:0000000:1002-23/033/2018-1 от 16.03.2018</t>
  </si>
  <si>
    <t>свидетельство 23:35:0000000:994-23/033/2018-1 от 16.03.2018</t>
  </si>
  <si>
    <t>свидетельство 23:35:0000000:1011-23/033/2018-1 от 26.02.2018</t>
  </si>
  <si>
    <t>свидетельство 23:35:0000000:986-23/033/2018-1 от 23.03.2018</t>
  </si>
  <si>
    <t>свидетельство 23:35:0000000:987-23/033/2018-1 от 22.03.2018</t>
  </si>
  <si>
    <t>свидетельство 23:35:0000000:985-23/033/2018-1 от 23.03.2018</t>
  </si>
  <si>
    <t>свидетельство 23:35:0000000:984-23/033/2017-1 от 03.07.2017</t>
  </si>
  <si>
    <t>Оборудование для детской игровой площадки на территории хутора Братского</t>
  </si>
  <si>
    <t>Краснодарский край,Усть-Лабинский район,х.Братское с/п</t>
  </si>
  <si>
    <t>Оборудование для детской игровой площадки на территории хутора Болгова</t>
  </si>
  <si>
    <t>Оборудование для детской игровой площадки на территории хутора Калининского</t>
  </si>
  <si>
    <t>Контейнеры с крышкой (5 штук)</t>
  </si>
  <si>
    <t>ПКУ-0,8-0 Погрузчик-копновоз</t>
  </si>
  <si>
    <t>ПКУ-0,8-5-04 Ковш 0,5м.куб.</t>
  </si>
  <si>
    <t>КО-4 Коммунальный отвал</t>
  </si>
  <si>
    <t>Трактор ДТ-75</t>
  </si>
  <si>
    <t>Газовое оборудование (Котел ИМ-45, газовая печь)</t>
  </si>
  <si>
    <t>Компьютер в сборе (адм)</t>
  </si>
  <si>
    <t>Компьютер в сборе (ВУС)</t>
  </si>
  <si>
    <t>Монитор LCD 17"Aser AL1717AS</t>
  </si>
  <si>
    <t>МФУ Canon LaserBase MF4018</t>
  </si>
  <si>
    <t>Ноутбук ASUS X51L T2390/2G/160/DVD-RW/WiFi/DOS/15.4</t>
  </si>
  <si>
    <t>ПК CityLine Premier P19 P4-3.0\256\80\DVD RW</t>
  </si>
  <si>
    <t>Принтер HP LaserJet 3050</t>
  </si>
  <si>
    <t>Принтер Laser Jet 1150</t>
  </si>
  <si>
    <t>Принтер HP LaserJet Pro1102 USB 2.0</t>
  </si>
  <si>
    <t>Системный блок MiniServer</t>
  </si>
  <si>
    <t>Сплит-система4G 07G</t>
  </si>
  <si>
    <t>Сплит-система LG G 12LH</t>
  </si>
  <si>
    <t>Сплит-система Samsung AQ 07 XAN</t>
  </si>
  <si>
    <t>Стол компьютерный</t>
  </si>
  <si>
    <t>Стол компьютерный с приставкой</t>
  </si>
  <si>
    <t>Стол компьютерный Т-2</t>
  </si>
  <si>
    <t>Стол письменный СП-10</t>
  </si>
  <si>
    <t>Таблички с названиями улиц</t>
  </si>
  <si>
    <t>Факс Acopn-56</t>
  </si>
  <si>
    <t>Факс Panasonik KX-FT938RU-B</t>
  </si>
  <si>
    <t>Шкаф "Успех" ПМ-1106</t>
  </si>
  <si>
    <t>Эл. Дрель "Интерскол" 580</t>
  </si>
  <si>
    <t>Кресло "Prestig"</t>
  </si>
  <si>
    <t>Кресло компьютерное</t>
  </si>
  <si>
    <t>Огнетушитель ОУ-3 (5л)</t>
  </si>
  <si>
    <t>Сейф</t>
  </si>
  <si>
    <t>Стол компьютерный Т-1</t>
  </si>
  <si>
    <t>Трельяж</t>
  </si>
  <si>
    <t>Шкаф</t>
  </si>
  <si>
    <t>Шкаф комбинированный</t>
  </si>
  <si>
    <t>МФУ Xerox Work Ctntre 3045B</t>
  </si>
  <si>
    <t>Сплит система Euronord EC/EU AL 07 HR</t>
  </si>
  <si>
    <t xml:space="preserve">Стул офисный </t>
  </si>
  <si>
    <t>Тумба с 3-мя ящиками ПМ1703</t>
  </si>
  <si>
    <t>Шкаф "Успех" ПМ-11.02</t>
  </si>
  <si>
    <t>Стол офисный ПМ 1602</t>
  </si>
  <si>
    <t>Шкаф металлический AIKO</t>
  </si>
  <si>
    <t>Персональный компьютер в сборе (i3-3220/H61/500Gb/4GB.PC3-12800/DVD+-RW/400W/Монитор 19"/ИБП/клавиатура/мышь/MS W7HB/MSOff7H@B2013)</t>
  </si>
  <si>
    <t xml:space="preserve">Стол компьютерный </t>
  </si>
  <si>
    <t xml:space="preserve">Кресло руководителя </t>
  </si>
  <si>
    <t>Стол "Успех2" ПМ 184.02</t>
  </si>
  <si>
    <t>Стол "Успех2" ПМ 184.03</t>
  </si>
  <si>
    <t>Тумба с 2-мя дверями ПМ-184.14</t>
  </si>
  <si>
    <t>Тумба с ящиками приставная ПМ-184.11</t>
  </si>
  <si>
    <t>Шкаф для документов ПМ-184.17</t>
  </si>
  <si>
    <t>Шкаф для одежды ПМ-184.18</t>
  </si>
  <si>
    <t>Источник бесперебойного питания IPPN BACK Offis 600VA</t>
  </si>
  <si>
    <t>Переплетная машина</t>
  </si>
  <si>
    <t>Мемориальная доска на памятник погибшим в годы ВОВ в х.Калининский (центральная площадь) 1м*0,55 гранит</t>
  </si>
  <si>
    <t>Мемориальная доска на памятник сельчанам, погибшим в годы ВОВ х.Новоселовка 0,4м*0,8м гранит</t>
  </si>
  <si>
    <t>Система оповещения (микшер-усилитель;2микрофонных,3линейных входа,рупорный громкоговоритель;настенная звуковая колонна,всепогодная;Флеш карта Micro SD 4G; флеш карта USB 4G;Микрофон настольный DM-7РТ; П-274М провод)</t>
  </si>
  <si>
    <t>Тренажер "Твистер" х.Саратовский</t>
  </si>
  <si>
    <t>Качель двойная на металлических стойках с цепной подвеской х.Саратовский</t>
  </si>
  <si>
    <t>Качель двойная на металлических стойках с цепной подвеской х.Семенов</t>
  </si>
  <si>
    <t>Качель одинарная на металлических стойках с гибкой подвеской х.Новоекатериновка</t>
  </si>
  <si>
    <t>Качель одинарная на металлических стойках с гибкой подвеской х.Новоселовка</t>
  </si>
  <si>
    <t>Качалка-балансир х.Новоекатериновка</t>
  </si>
  <si>
    <t>Качалка-балансир х.Новоселовка</t>
  </si>
  <si>
    <t>Качалка-балансир х.Саратовский</t>
  </si>
  <si>
    <t>Качалка-балансир х.Семенов</t>
  </si>
  <si>
    <t>Коврик резиновый на бенной основе х.Новоекатериновка</t>
  </si>
  <si>
    <t>Коврик резиновый на бенной основе х.Новоселовка</t>
  </si>
  <si>
    <t>Коврик резиновый на бенной основе х.Саратовский</t>
  </si>
  <si>
    <t>Спортивный комплекс "Веселая лужайка" х.Саратовский</t>
  </si>
  <si>
    <t>Спортивный комплекс х.Новоекатериновка</t>
  </si>
  <si>
    <t>Спортивный комплекс х.Новоселовка</t>
  </si>
  <si>
    <t>Спортивный комплекс х.Семенов</t>
  </si>
  <si>
    <t>Скамья из бруса х.Новоселовка</t>
  </si>
  <si>
    <t>Стол со скамьями х.Новоекатериновка</t>
  </si>
  <si>
    <t>Стол со скамьями х.Саратовский</t>
  </si>
  <si>
    <t>Стол шахматный х.Семенов</t>
  </si>
  <si>
    <t>Тренажер "Твистер" х.Новоекатериновка</t>
  </si>
  <si>
    <t>Игровой комплекс х.Семенов</t>
  </si>
  <si>
    <t>Игровой комплекс х.Саратовский</t>
  </si>
  <si>
    <t>Игровой комплекс х.Новоекатериновка</t>
  </si>
  <si>
    <t>Игровой комплекс х.Новоселовка</t>
  </si>
  <si>
    <t>Коврик резиновый на бенной основе х.Болгов  (2014 год)</t>
  </si>
  <si>
    <t>Игровой комплекс 6045*5300*4300 х.Болгов (2014 год)</t>
  </si>
  <si>
    <t>Тренажер "Маятник" х.Херсонский (2014 год)</t>
  </si>
  <si>
    <t>Спортивный комплекс 2350*2200*2100 х.Херсонский (2014 год)</t>
  </si>
  <si>
    <t>Стол теннисный х.Херсонский (2014 год)</t>
  </si>
  <si>
    <t>Карусель со сплошным сиденьем и рулем х.Херсонский (2014 год)</t>
  </si>
  <si>
    <t>Качели двойные на цепной подвеске х.Херсонский (2014 год)</t>
  </si>
  <si>
    <t>Игровой комплекс 4680*4540*3970 х.Херсонский (2014 год)</t>
  </si>
  <si>
    <t>Стойка баскетбольная с щитом и цепной сеткой х.Херсонский (2014 год)</t>
  </si>
  <si>
    <t>Комплекс спортивный ДСК-2</t>
  </si>
  <si>
    <t>Шведская стенка трехсекционная</t>
  </si>
  <si>
    <t>Урна  Братский 2016 год</t>
  </si>
  <si>
    <t>Качели на стойках металлические двойные</t>
  </si>
  <si>
    <t>Лавочка без спинки</t>
  </si>
  <si>
    <t>Качалка "Медвежонок"</t>
  </si>
  <si>
    <t>Урна</t>
  </si>
  <si>
    <t>Качели семейные</t>
  </si>
  <si>
    <t>Дачный комплект</t>
  </si>
  <si>
    <t>Детский городок</t>
  </si>
  <si>
    <t>Качалка "Мишка" х.Болгов  (2014 год)</t>
  </si>
  <si>
    <t>Карусель со сплошным сидением и рулем х.Болгов  (2014 год)</t>
  </si>
  <si>
    <t>Качели двойные цепная подвеска х.Болгов  (2014 год)</t>
  </si>
  <si>
    <t>Скамейка кованная со спинкой 2м х.Болгов  (2014 год)</t>
  </si>
  <si>
    <t>Урна "Модерн" х.Семенов</t>
  </si>
  <si>
    <t>Урна вкапываемая перфорированная х.Саратовский</t>
  </si>
  <si>
    <t>Урна вкапываемая перфорированная х.Новоселовка</t>
  </si>
  <si>
    <t>Урна вкапываемая перфорированная х.Новоекатериновка</t>
  </si>
  <si>
    <t>Урна кованная х.Болгов (2014 год)</t>
  </si>
  <si>
    <t>Коврик на бетонной основе х.Херсонский (2014 год)</t>
  </si>
  <si>
    <t>Генеральный план Братского сельского поселения</t>
  </si>
  <si>
    <t>Теплотрасса к котельной "Больничная" х.Братский 317 погонных м. в 2-х трубном исполнении</t>
  </si>
  <si>
    <t>стадион площадью 1,5 га х.Братский</t>
  </si>
  <si>
    <t>Легковой автомобиль LADA GRANTA 21970 VIN XTA219170ПН230030</t>
  </si>
  <si>
    <t>Насос ЭЦВ-6-16-110</t>
  </si>
  <si>
    <t>Ноутбук Asus X75VC</t>
  </si>
  <si>
    <t>Сканер Canon LIDE 120, A4,2400x4800 т/д, CIS,USB 2.0</t>
  </si>
  <si>
    <t>Мемориальная доска на памятник погибшим в годы ВОВ в х.Болгов</t>
  </si>
  <si>
    <t>Балансир Братский 2016 год</t>
  </si>
  <si>
    <t>Детский спортивный комплекс Братский 2016 год</t>
  </si>
  <si>
    <t>Качели Братский 2016 год</t>
  </si>
  <si>
    <t>Стол со скамьями Братский 2016 год</t>
  </si>
  <si>
    <t>Урна уличная</t>
  </si>
  <si>
    <t>Активный сабвуфер MS-MAX MS115a</t>
  </si>
  <si>
    <t>Тахограф Меркурий ТА-001, укомплектованное СКЗИ (установка, активизация, калибровка цифрового тахографа)</t>
  </si>
  <si>
    <t>SENNHEISER XSW 35-Е Вокальная радиосистема ручным передатчиком</t>
  </si>
  <si>
    <t>Многофункциональное устройство Kyocera ECOSYS M253dn, A4, 30коп/мин, 25-400%, 600 dpi, 512MB</t>
  </si>
  <si>
    <t>INVOTONE В 1500 Усилитель мощности 2*750 Вт\4 ОМ</t>
  </si>
  <si>
    <t>MS-MAX TS360а Активная 2-х полосная АС, 300Вт НЧ (15), 100Вт ВЧ (1,75)</t>
  </si>
  <si>
    <t>SHURE SM 58-LCE динамический кардиодный вокальный микрофон</t>
  </si>
  <si>
    <t>SONY MDS-JE480 Минидисковая дека-алгоритм сжат</t>
  </si>
  <si>
    <t xml:space="preserve">компьютер в сборе </t>
  </si>
  <si>
    <t>Светодиодный прибор с четырмя линзами American D</t>
  </si>
  <si>
    <t>Цифровая фотокамера Panasonik DMC-LZ 10EE9K 10/1</t>
  </si>
  <si>
    <t>Автобус ПАЗ 3205 г/н Т451МУ23</t>
  </si>
  <si>
    <t>Автомобиль ГАЗ322132-216Куз№322 10090427145Двиг№421600</t>
  </si>
  <si>
    <t>TARCO Mix 12-канальный микшер</t>
  </si>
  <si>
    <t xml:space="preserve">Аккустическая система  </t>
  </si>
  <si>
    <t>Вокальный динамический узконаправленный микрофон</t>
  </si>
  <si>
    <t>Вокальный микрофон</t>
  </si>
  <si>
    <t>Микшерный пульт</t>
  </si>
  <si>
    <t>Минидисковая дека</t>
  </si>
  <si>
    <t>Музыкальный центр</t>
  </si>
  <si>
    <t>Световой прибор</t>
  </si>
  <si>
    <t>Синтезатор "Ямаха"</t>
  </si>
  <si>
    <t>Телевизор "Рубин" цветной диагональ 54 см</t>
  </si>
  <si>
    <t>Усилитель</t>
  </si>
  <si>
    <t>ALENN@HEATH ZED10FX Микшерный пульт</t>
  </si>
  <si>
    <t>SENNHEISER Е 835-S  Динамический вокальный микрофон с выключателем, кардиоида Вокальная радиосистема ручным передатчиком</t>
  </si>
  <si>
    <t>SHURE SM 58-LCE динамический кардиодный вокальный микрофон (с выключателем)</t>
  </si>
  <si>
    <t>INVOTONE В900 Усилитель мощности 2*450 Вт RMS/4</t>
  </si>
  <si>
    <t>Динамик 300 Вт/80м</t>
  </si>
  <si>
    <t>Колонка</t>
  </si>
  <si>
    <t>Микшерный пульт компактный малошумящий</t>
  </si>
  <si>
    <t>Amerikan DJ Revo 4 LED DMX-управляемый прибор</t>
  </si>
  <si>
    <t>AUDIO-TECHIKA ATM610 вокальный гиперкард.микрофон</t>
  </si>
  <si>
    <t>BEYERDYNAMIC TG V50d s динамический ручной микрофон</t>
  </si>
  <si>
    <t>ES ACOUSTIC P4 Пассивная АС, 2-х пол.400Вт</t>
  </si>
  <si>
    <t>INVOTONE MRSU3/UF 16A/CONDENSER радиосистема, UH</t>
  </si>
  <si>
    <t>MS-MAX TS360A Активная 2-х полосная АС, 300Ит НЧ</t>
  </si>
  <si>
    <t>TAPCO Mix 260FX 12-канальный микшерный встроенный эфф</t>
  </si>
  <si>
    <t>ALTO MAC2,2  Усилитель мощности 2х300</t>
  </si>
  <si>
    <t>SONY MDS-JE480 Минидисковая дека</t>
  </si>
  <si>
    <t>Аккустическая система АС 751</t>
  </si>
  <si>
    <t>Кардиоидный вокальный микрофон с выключателем</t>
  </si>
  <si>
    <t xml:space="preserve">Компактный малошумящий микшерный пульт </t>
  </si>
  <si>
    <t>Щит металлический открытый в сборе</t>
  </si>
  <si>
    <t>Спортивно-игровая площадка</t>
  </si>
  <si>
    <t>Стол теннисный</t>
  </si>
  <si>
    <t>Сетка для футбольных ворот (размер: 7,50х2,50х1,00х2,00м Ячейка: 100мм Толщина нити: 3,0мм Цвет: белый Материал: капрон/полиропилен</t>
  </si>
  <si>
    <t>итого движимое  по МКУ "СЦ "ВОСТОК"</t>
  </si>
  <si>
    <t>Краснодарский край,Усть-Лабинский район,х.Братский</t>
  </si>
  <si>
    <t>1. МКУК "КДЦ"БРАТСКИЙ" администрации Братского сельского поселения</t>
  </si>
  <si>
    <t>I ДВИЖИМОЕ ИМУЩЕСТВО КДЦ"БРАТСКИЙ"</t>
  </si>
  <si>
    <t>1. МКУ "СЦ"ВОСТОК"  Братского сельского поселения</t>
  </si>
  <si>
    <t>353318, Краснодарский край, Усть-Лабинский  район, х. Братский, ул. Ленина, д. 34</t>
  </si>
  <si>
    <t>Жарикова Елена Александровна</t>
  </si>
  <si>
    <t>2356047171/235601001</t>
  </si>
  <si>
    <t>24.12.2007г</t>
  </si>
  <si>
    <t xml:space="preserve">88613579119,тел </t>
  </si>
  <si>
    <t>итого движимое  по МКУК "КДЦ "Братский"</t>
  </si>
  <si>
    <t>Газонокосилка  CHAMPION   LM  5347</t>
  </si>
  <si>
    <t>Бензиновый триммер CHAMPION Т444</t>
  </si>
  <si>
    <t>Стадион площадью 1,5га х.Братский</t>
  </si>
  <si>
    <t>Чучело борцовское</t>
  </si>
  <si>
    <t>Стол теннисный START LINE OLYMPIC с сеткой</t>
  </si>
  <si>
    <t>Многофункциональная спортивно-игровая площадка с зоной уличных тренажеров и воркаута х.Болгов ул.Красная</t>
  </si>
  <si>
    <t>Постановление администрации  Братского сельского поселения  №47 05.06.2017г</t>
  </si>
  <si>
    <t>Постановление администрации  Братского сельского поселения  №238 21.12.2016г</t>
  </si>
  <si>
    <t>Постановление главы Братского сельского поселения  №76 26.08.2008г</t>
  </si>
  <si>
    <t>Постановление администрации  Братского сельского поселения  №58 20.06.2023г</t>
  </si>
  <si>
    <t>Постановление администрации  Братского сельского поселения  №125 29.10.2024г</t>
  </si>
  <si>
    <t>Постановление главы Братского сельского поселения  №77 27.08.2008г</t>
  </si>
  <si>
    <t xml:space="preserve">Постановление администрации  Братского сельского поселения  №196 28.12.2022г </t>
  </si>
  <si>
    <t>75404.1.2.88</t>
  </si>
  <si>
    <t>75404.1.2.89</t>
  </si>
  <si>
    <t>75404.1.2.90</t>
  </si>
  <si>
    <t>75404.1.2.91</t>
  </si>
  <si>
    <t>75404.1.2.92</t>
  </si>
  <si>
    <t>75404.1.2.93</t>
  </si>
  <si>
    <t>75404.1.2.94</t>
  </si>
  <si>
    <t>75404.1.2.95</t>
  </si>
  <si>
    <t>75404.1.2.96</t>
  </si>
  <si>
    <t>75404.1.2.97</t>
  </si>
  <si>
    <t>75404.1.2.98</t>
  </si>
  <si>
    <t>75404.1.2.99</t>
  </si>
  <si>
    <t>75404.1.2.100</t>
  </si>
  <si>
    <t>75404.1.2.101</t>
  </si>
  <si>
    <t>75404.1.2.102</t>
  </si>
  <si>
    <t>75404.1.2.103</t>
  </si>
  <si>
    <t>75404.1.2.104</t>
  </si>
  <si>
    <t>75404.1.2.105</t>
  </si>
  <si>
    <t>75404.1.2.106</t>
  </si>
  <si>
    <t>75404.1.2.107</t>
  </si>
  <si>
    <t>75404.1.2.108</t>
  </si>
  <si>
    <t>75404.1.2.109</t>
  </si>
  <si>
    <t>75404.1.2.110</t>
  </si>
  <si>
    <t>75404.1.2.111</t>
  </si>
  <si>
    <t>75404.1.2.112</t>
  </si>
  <si>
    <t>75404.1.2.113</t>
  </si>
  <si>
    <t>Подъездная дорога к кладбищу №6 х.Семенов</t>
  </si>
  <si>
    <t>Подъездная дорога к кладбищу №7 х.Ново-Екатериновка ул.Садовая</t>
  </si>
  <si>
    <t>Подъездная дорога к кладбищу №8 х.Братский ул.Восточная</t>
  </si>
  <si>
    <t>Подъездная дорога к кладбищу №9 х.Братский ул.Октябрьская</t>
  </si>
  <si>
    <t>Подъездная дорога к кладбищу №10 х.Херсонский</t>
  </si>
  <si>
    <t>Подъездная дорога к кладбищу №12 х.Саратовский ул.Мира</t>
  </si>
  <si>
    <t>Подъездная дорога к кладбищу №13 х.Саратовский ул.Возрожденская</t>
  </si>
  <si>
    <t>Подъездная дорога к кладбищу №14 х.Калининский ул.Кавказская</t>
  </si>
  <si>
    <t>Подъездная дорога к кладбищу №15 х.Калининский  ул.Школьная</t>
  </si>
  <si>
    <t>Проезд №1 к ул.Советской х.Братский</t>
  </si>
  <si>
    <t>Проезд №2 к ул.Советской х.Братский</t>
  </si>
  <si>
    <t>Проезд №3 к ул.Советской х.Братский</t>
  </si>
  <si>
    <t>Проезд №4 к ул.Советской х.Братский</t>
  </si>
  <si>
    <t>Проезд от ул.Советской х.Братский до р.Средний Зеленчук</t>
  </si>
  <si>
    <t>Проезд от ул.Восточной х.Братский до р.Средний Зеленчук</t>
  </si>
  <si>
    <t>Проезд к ул.Комсомольской х.Братский</t>
  </si>
  <si>
    <t>Подъездная дорога к х.Новоселовка от автодороги ст.Некрасовская-х.Братский</t>
  </si>
  <si>
    <t>Проезд №1 к ул.Кубанской х.Болгов</t>
  </si>
  <si>
    <t>Проезд №2 к ул.Кубанской х.Болгов</t>
  </si>
  <si>
    <t>Подъезд к артезианской скважине МТФ №2 х.Болгов</t>
  </si>
  <si>
    <t>Подъезд к артезианской скважине МТФ №2 х.Новоселовка</t>
  </si>
  <si>
    <t>Подъезд к артезианской скважине СТФ №1 х.Болгов</t>
  </si>
  <si>
    <t>Подъезд к артезианской скважине МТФ №3 х.Братский</t>
  </si>
  <si>
    <t>Подъезд к артезианской скважине ул.Восточной х.Братский</t>
  </si>
  <si>
    <t>Подъезд к артезианской скважине МТФ №4 х.Саратовский</t>
  </si>
  <si>
    <t>Подъезд к артезианской скважине кирпичного завода х.Ново-Екатериновка</t>
  </si>
  <si>
    <t>Проезд от ул.Школьной до ул.Северной х.Калининский</t>
  </si>
  <si>
    <t>Тротуары</t>
  </si>
  <si>
    <t>75404.1.2.114</t>
  </si>
  <si>
    <t>75404.1.2.115</t>
  </si>
  <si>
    <t>х.Ново-Екатериновка ул.Садовая</t>
  </si>
  <si>
    <t>х.Калининский  ул.Школьная</t>
  </si>
  <si>
    <t>МТФ №2 х.Болгов</t>
  </si>
  <si>
    <t>МТФ №2 х.Новоселовка</t>
  </si>
  <si>
    <t>СТФ №1 х.Болгов</t>
  </si>
  <si>
    <t>МТФ №3 х.Братский</t>
  </si>
  <si>
    <t>х.Саратовский МТФ №4</t>
  </si>
  <si>
    <t>Братское сп</t>
  </si>
  <si>
    <t>2,000 км</t>
  </si>
  <si>
    <t>0,410 км</t>
  </si>
  <si>
    <t>0,150 км</t>
  </si>
  <si>
    <t>0,100 км</t>
  </si>
  <si>
    <t>,200 км</t>
  </si>
  <si>
    <t>75404.1.2.116</t>
  </si>
  <si>
    <t>75404.1.2.117</t>
  </si>
  <si>
    <t>75404.1.2.118</t>
  </si>
  <si>
    <t>75404.1.2.119</t>
  </si>
  <si>
    <t>75404.1.2.120</t>
  </si>
  <si>
    <t>дом культуры х.Болгов</t>
  </si>
  <si>
    <t xml:space="preserve">памятник погибшим в годы Великой Отечественной Войны </t>
  </si>
  <si>
    <t>памятник погибшим в годы Великой Отечественной Войны х.Калининский (центральная площадь)</t>
  </si>
  <si>
    <t>обелиск погибшим в годы Великой Отечественной Войны х.Братский ул.Ленина</t>
  </si>
  <si>
    <t>памятник сельчанам, погибшим в годы Великой Отечественной Войны х.Новоселовка</t>
  </si>
  <si>
    <t>х.Болгов ул. Ленина</t>
  </si>
  <si>
    <t>х.Калининский (центральная площадь)</t>
  </si>
  <si>
    <t>23:35:1204001:1391</t>
  </si>
  <si>
    <t>23:35:1210002:675</t>
  </si>
  <si>
    <t>23:35:1206001:248</t>
  </si>
  <si>
    <t>4кв.м.</t>
  </si>
  <si>
    <t>275,5 кв.м.</t>
  </si>
  <si>
    <t>1,9кв.м</t>
  </si>
  <si>
    <t>свидетельство 23:35:1204001:1086-23/2023-1 от 30.10.2023</t>
  </si>
  <si>
    <t>свидетельство №АА 641171 от 11.11.2015</t>
  </si>
  <si>
    <t>свидетельство №АБ 069632 от 19.04.2016</t>
  </si>
  <si>
    <t>свидетельство №АА 641172 от 11.11.2015</t>
  </si>
  <si>
    <t>75404.1.2.121</t>
  </si>
  <si>
    <t>75404.1.2.122</t>
  </si>
  <si>
    <t>75404.1.2.123</t>
  </si>
  <si>
    <t>75404.1.2.124</t>
  </si>
  <si>
    <t>75404.1.2.125</t>
  </si>
  <si>
    <t>75404.1.2.126</t>
  </si>
  <si>
    <t>75404.1.2.127</t>
  </si>
  <si>
    <t>75404.1.2.128</t>
  </si>
  <si>
    <t>75404.1.2.129</t>
  </si>
  <si>
    <t>тротуар х.Братский ул.Ленина</t>
  </si>
  <si>
    <t>тротуар х.Братский ул.Первомайская</t>
  </si>
  <si>
    <t>тротуар х.Братский ул.Пролетарская</t>
  </si>
  <si>
    <t>тротуар х.Братский ул.Школьно-Киевская</t>
  </si>
  <si>
    <t>тротуар х.Братский ул.Октябрьская</t>
  </si>
  <si>
    <t>тротуар х.Саратовский ул.Мира</t>
  </si>
  <si>
    <t>тротуар х.Болгов ул.Красная</t>
  </si>
  <si>
    <t>х.Братский ул.Школьно-Киевская</t>
  </si>
  <si>
    <t>протяж.-2,2км</t>
  </si>
  <si>
    <t>протяж.-2,0км</t>
  </si>
  <si>
    <t>протяж.-1,5км</t>
  </si>
  <si>
    <t>протяж.-1,0км</t>
  </si>
  <si>
    <t>протяж.2,0км</t>
  </si>
  <si>
    <t>протяж.-0,5км</t>
  </si>
  <si>
    <t>Изгородь х.Саратовский</t>
  </si>
  <si>
    <t>Изгородь х.Болгов</t>
  </si>
  <si>
    <t>75404.1.2.130</t>
  </si>
  <si>
    <t>75404.1.2.131</t>
  </si>
  <si>
    <t>Теплотрасса к котельной "Больничная"</t>
  </si>
  <si>
    <t>23:35:1210002:1165</t>
  </si>
  <si>
    <t>свидетельство 23:35:1210002:1165-23/241/2025-1 от 27.03.2025</t>
  </si>
  <si>
    <t>для размещения дома культуры</t>
  </si>
  <si>
    <t>75404.2.3.161</t>
  </si>
  <si>
    <t xml:space="preserve"> Легковой автомобиль ВАЗ- 21053</t>
  </si>
  <si>
    <t>52310291021001</t>
  </si>
  <si>
    <t>110135160001</t>
  </si>
  <si>
    <t>легковой цвет белый</t>
  </si>
  <si>
    <t>мощность 52,5 л.с.</t>
  </si>
  <si>
    <t>двигатель № 6910458; VIN ХТА21053021943498</t>
  </si>
  <si>
    <t>паспорт транспортного средства 63 КМ 667527 246880</t>
  </si>
  <si>
    <t>Свидетельство о регистрации 23 МЕ № 125794 Гос номер Е146УК23</t>
  </si>
  <si>
    <t xml:space="preserve"> Легковой автомобиль LADA GRANTA</t>
  </si>
  <si>
    <t>двигатель № 3544069; VIN ХТА219170GY230030</t>
  </si>
  <si>
    <t>мощность 106,1 л.с.</t>
  </si>
  <si>
    <t>паспорт транспортного средства 63 ОР 005174</t>
  </si>
  <si>
    <t>Свидетельство о регистрации 23 44 № 365438 Гос номер Х930РО123</t>
  </si>
  <si>
    <r>
      <rPr>
        <sz val="14"/>
        <color theme="1"/>
        <rFont val="Times New Roman"/>
        <family val="1"/>
        <charset val="204"/>
      </rPr>
      <t xml:space="preserve">Реестр муниципального имущества  Братского сельского поселения    Усть-Лабинского района  по состоянию на 25.11.2025 г.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                            </t>
    </r>
    <r>
      <rPr>
        <sz val="10"/>
        <color theme="1"/>
        <rFont val="Times New Roman"/>
        <family val="1"/>
        <charset val="204"/>
      </rPr>
      <t>(Приказ Минфина России от 10.10.2023 N 163н, Приказ Минэкономразвития России 28.12.2023 N 933)</t>
    </r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</si>
</sst>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_-;\-* #,##0.00_-;_-* &quot;-&quot;??_-;_-@_-"/>
    <numFmt numFmtId="165" formatCode="_-* #,##0.00_р_._-;\-* #,##0.00_р_._-;_-* &quot;-&quot;??_р_._-;_-@_-"/>
    <numFmt numFmtId="166" formatCode="#,##0.00\ _₽"/>
    <numFmt numFmtId="167" formatCode="000000"/>
  </numFmts>
  <fonts count="49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5.5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5"/>
      <name val="Times New Roman"/>
      <family val="1"/>
      <charset val="204"/>
    </font>
    <font>
      <sz val="5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TimesNewRomanPSMT"/>
    </font>
    <font>
      <sz val="8"/>
      <color rgb="FF000000"/>
      <name val="Times New Roman"/>
      <family val="1"/>
      <charset val="204"/>
    </font>
    <font>
      <sz val="8"/>
      <name val="Arial"/>
      <family val="2"/>
    </font>
    <font>
      <sz val="8"/>
      <color indexed="8"/>
      <name val="Times New Roman"/>
      <family val="1"/>
      <charset val="204"/>
    </font>
    <font>
      <sz val="10"/>
      <color rgb="FF000000"/>
      <name val="TimesNewRomanPSMT"/>
    </font>
    <font>
      <b/>
      <sz val="9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5.5"/>
      <color rgb="FF000000"/>
      <name val="Times New Roman"/>
      <family val="1"/>
      <charset val="204"/>
    </font>
    <font>
      <u/>
      <sz val="16.5"/>
      <color theme="10"/>
      <name val="Calibri"/>
      <family val="2"/>
      <charset val="204"/>
    </font>
    <font>
      <u/>
      <sz val="5"/>
      <color theme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26"/>
      </left>
      <right style="thin">
        <color indexed="26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229">
    <xf numFmtId="0" fontId="0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19" fillId="0" borderId="0"/>
    <xf numFmtId="44" fontId="6" fillId="0" borderId="0" applyFont="0" applyFill="0" applyBorder="0" applyAlignment="0" applyProtection="0"/>
    <xf numFmtId="0" fontId="20" fillId="0" borderId="0"/>
    <xf numFmtId="164" fontId="5" fillId="0" borderId="0" applyFont="0" applyFill="0" applyBorder="0" applyAlignment="0" applyProtection="0"/>
    <xf numFmtId="0" fontId="21" fillId="0" borderId="0"/>
    <xf numFmtId="164" fontId="5" fillId="0" borderId="0" applyFont="0" applyFill="0" applyBorder="0" applyAlignment="0" applyProtection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21" fillId="0" borderId="0"/>
    <xf numFmtId="0" fontId="5" fillId="0" borderId="0"/>
    <xf numFmtId="9" fontId="5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9" fontId="5" fillId="0" borderId="0" applyFont="0" applyFill="0" applyBorder="0" applyAlignment="0" applyProtection="0"/>
    <xf numFmtId="0" fontId="5" fillId="0" borderId="0"/>
    <xf numFmtId="0" fontId="21" fillId="0" borderId="0"/>
    <xf numFmtId="9" fontId="5" fillId="0" borderId="0" applyFont="0" applyFill="0" applyBorder="0" applyAlignment="0" applyProtection="0"/>
    <xf numFmtId="0" fontId="5" fillId="0" borderId="0"/>
    <xf numFmtId="0" fontId="21" fillId="0" borderId="0"/>
    <xf numFmtId="9" fontId="5" fillId="0" borderId="0" applyFont="0" applyFill="0" applyBorder="0" applyAlignment="0" applyProtection="0"/>
    <xf numFmtId="0" fontId="5" fillId="0" borderId="0"/>
    <xf numFmtId="0" fontId="21" fillId="0" borderId="0"/>
    <xf numFmtId="9" fontId="5" fillId="0" borderId="0" applyFont="0" applyFill="0" applyBorder="0" applyAlignment="0" applyProtection="0"/>
    <xf numFmtId="0" fontId="5" fillId="0" borderId="0"/>
    <xf numFmtId="0" fontId="21" fillId="0" borderId="0"/>
    <xf numFmtId="0" fontId="21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47" fillId="0" borderId="0" applyNumberFormat="0" applyFill="0" applyBorder="0" applyAlignment="0" applyProtection="0">
      <alignment vertical="top"/>
      <protection locked="0"/>
    </xf>
  </cellStyleXfs>
  <cellXfs count="40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3" borderId="0" xfId="0" applyFill="1"/>
    <xf numFmtId="0" fontId="13" fillId="0" borderId="0" xfId="0" applyFont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49" fontId="0" fillId="0" borderId="0" xfId="0" applyNumberFormat="1"/>
    <xf numFmtId="49" fontId="14" fillId="3" borderId="1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0" fillId="0" borderId="0" xfId="0"/>
    <xf numFmtId="0" fontId="16" fillId="0" borderId="7" xfId="107" applyFont="1" applyBorder="1" applyAlignment="1">
      <alignment horizontal="center" vertical="center"/>
    </xf>
    <xf numFmtId="0" fontId="14" fillId="0" borderId="7" xfId="107" applyFont="1" applyBorder="1" applyAlignment="1">
      <alignment horizontal="center" vertical="center" wrapText="1"/>
    </xf>
    <xf numFmtId="0" fontId="0" fillId="0" borderId="0" xfId="0"/>
    <xf numFmtId="0" fontId="10" fillId="0" borderId="1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/>
    <xf numFmtId="0" fontId="8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49" fontId="10" fillId="3" borderId="13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4" fontId="11" fillId="2" borderId="13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wrapText="1"/>
    </xf>
    <xf numFmtId="0" fontId="7" fillId="0" borderId="13" xfId="0" applyFont="1" applyBorder="1"/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9" fontId="3" fillId="0" borderId="13" xfId="0" applyNumberFormat="1" applyFont="1" applyBorder="1" applyAlignment="1">
      <alignment horizontal="center" vertical="center" wrapText="1"/>
    </xf>
    <xf numFmtId="0" fontId="0" fillId="0" borderId="21" xfId="0" applyBorder="1"/>
    <xf numFmtId="0" fontId="10" fillId="0" borderId="21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4" fontId="8" fillId="3" borderId="21" xfId="0" applyNumberFormat="1" applyFont="1" applyFill="1" applyBorder="1" applyAlignment="1">
      <alignment horizontal="center" vertical="center"/>
    </xf>
    <xf numFmtId="0" fontId="4" fillId="0" borderId="21" xfId="0" applyFont="1" applyBorder="1"/>
    <xf numFmtId="0" fontId="10" fillId="0" borderId="21" xfId="0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/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14" fontId="11" fillId="2" borderId="15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11" fillId="0" borderId="21" xfId="0" applyFont="1" applyBorder="1" applyAlignment="1">
      <alignment vertical="top" wrapText="1"/>
    </xf>
    <xf numFmtId="0" fontId="15" fillId="0" borderId="21" xfId="0" applyFont="1" applyBorder="1"/>
    <xf numFmtId="4" fontId="10" fillId="0" borderId="21" xfId="0" applyNumberFormat="1" applyFont="1" applyBorder="1" applyAlignment="1">
      <alignment horizontal="center" vertical="center"/>
    </xf>
    <xf numFmtId="0" fontId="9" fillId="0" borderId="18" xfId="0" applyFont="1" applyBorder="1"/>
    <xf numFmtId="0" fontId="9" fillId="0" borderId="21" xfId="0" applyFont="1" applyBorder="1"/>
    <xf numFmtId="0" fontId="0" fillId="0" borderId="0" xfId="0" applyAlignment="1">
      <alignment wrapText="1"/>
    </xf>
    <xf numFmtId="4" fontId="8" fillId="0" borderId="21" xfId="0" applyNumberFormat="1" applyFont="1" applyBorder="1" applyAlignment="1">
      <alignment horizontal="center" vertical="center"/>
    </xf>
    <xf numFmtId="4" fontId="9" fillId="0" borderId="21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/>
    </xf>
    <xf numFmtId="4" fontId="28" fillId="3" borderId="7" xfId="0" applyNumberFormat="1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49" fontId="14" fillId="0" borderId="0" xfId="0" applyNumberFormat="1" applyFont="1"/>
    <xf numFmtId="0" fontId="14" fillId="0" borderId="0" xfId="0" applyFont="1"/>
    <xf numFmtId="0" fontId="14" fillId="0" borderId="21" xfId="107" applyFont="1" applyBorder="1" applyAlignment="1">
      <alignment horizontal="center" vertical="center" wrapText="1"/>
    </xf>
    <xf numFmtId="0" fontId="28" fillId="0" borderId="21" xfId="107" applyFont="1" applyBorder="1" applyAlignment="1">
      <alignment horizontal="center" vertical="center" wrapText="1"/>
    </xf>
    <xf numFmtId="4" fontId="28" fillId="3" borderId="21" xfId="0" applyNumberFormat="1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49" fontId="14" fillId="3" borderId="21" xfId="0" applyNumberFormat="1" applyFont="1" applyFill="1" applyBorder="1" applyAlignment="1">
      <alignment horizontal="center" vertical="center" wrapText="1"/>
    </xf>
    <xf numFmtId="0" fontId="14" fillId="0" borderId="21" xfId="0" applyFont="1" applyBorder="1"/>
    <xf numFmtId="0" fontId="28" fillId="0" borderId="21" xfId="0" applyFont="1" applyBorder="1" applyAlignment="1">
      <alignment horizontal="center" vertical="center"/>
    </xf>
    <xf numFmtId="0" fontId="28" fillId="3" borderId="21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9" fillId="0" borderId="15" xfId="0" applyFont="1" applyBorder="1"/>
    <xf numFmtId="0" fontId="8" fillId="0" borderId="22" xfId="0" applyNumberFormat="1" applyFont="1" applyBorder="1" applyAlignment="1">
      <alignment horizontal="center" vertical="center"/>
    </xf>
    <xf numFmtId="14" fontId="8" fillId="3" borderId="22" xfId="0" applyNumberFormat="1" applyFont="1" applyFill="1" applyBorder="1" applyAlignment="1">
      <alignment horizontal="center" vertical="center"/>
    </xf>
    <xf numFmtId="0" fontId="8" fillId="3" borderId="22" xfId="0" applyNumberFormat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25" fillId="3" borderId="21" xfId="0" applyFont="1" applyFill="1" applyBorder="1"/>
    <xf numFmtId="0" fontId="7" fillId="3" borderId="21" xfId="0" applyFont="1" applyFill="1" applyBorder="1"/>
    <xf numFmtId="0" fontId="28" fillId="0" borderId="7" xfId="107" applyFont="1" applyBorder="1" applyAlignment="1">
      <alignment horizontal="center" vertical="center" wrapText="1"/>
    </xf>
    <xf numFmtId="0" fontId="28" fillId="0" borderId="21" xfId="0" applyFont="1" applyBorder="1"/>
    <xf numFmtId="0" fontId="28" fillId="0" borderId="21" xfId="0" applyFont="1" applyBorder="1" applyAlignment="1">
      <alignment horizontal="center"/>
    </xf>
    <xf numFmtId="4" fontId="28" fillId="0" borderId="21" xfId="0" applyNumberFormat="1" applyFont="1" applyBorder="1" applyAlignment="1">
      <alignment horizontal="center"/>
    </xf>
    <xf numFmtId="0" fontId="28" fillId="0" borderId="21" xfId="0" applyFont="1" applyBorder="1" applyAlignment="1">
      <alignment wrapText="1"/>
    </xf>
    <xf numFmtId="0" fontId="32" fillId="0" borderId="7" xfId="107" applyFont="1" applyBorder="1" applyAlignment="1">
      <alignment horizontal="center" vertical="center" wrapText="1"/>
    </xf>
    <xf numFmtId="4" fontId="33" fillId="0" borderId="21" xfId="0" applyNumberFormat="1" applyFont="1" applyBorder="1" applyAlignment="1">
      <alignment horizontal="center" vertical="center"/>
    </xf>
    <xf numFmtId="0" fontId="28" fillId="0" borderId="21" xfId="0" applyFont="1" applyBorder="1" applyAlignment="1">
      <alignment vertical="center" wrapText="1"/>
    </xf>
    <xf numFmtId="0" fontId="33" fillId="0" borderId="21" xfId="0" applyFont="1" applyBorder="1" applyAlignment="1">
      <alignment horizontal="center" vertical="center"/>
    </xf>
    <xf numFmtId="0" fontId="33" fillId="0" borderId="21" xfId="0" applyFont="1" applyBorder="1"/>
    <xf numFmtId="4" fontId="0" fillId="0" borderId="0" xfId="0" applyNumberFormat="1"/>
    <xf numFmtId="0" fontId="11" fillId="2" borderId="13" xfId="0" applyFont="1" applyFill="1" applyBorder="1" applyAlignment="1">
      <alignment horizontal="center" vertical="center" wrapText="1"/>
    </xf>
    <xf numFmtId="14" fontId="11" fillId="2" borderId="15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top" wrapText="1"/>
    </xf>
    <xf numFmtId="0" fontId="34" fillId="0" borderId="0" xfId="0" applyFont="1"/>
    <xf numFmtId="49" fontId="35" fillId="0" borderId="21" xfId="0" applyNumberFormat="1" applyFont="1" applyBorder="1" applyAlignment="1">
      <alignment vertical="top" wrapText="1"/>
    </xf>
    <xf numFmtId="0" fontId="35" fillId="0" borderId="21" xfId="0" applyNumberFormat="1" applyFont="1" applyBorder="1" applyAlignment="1">
      <alignment vertical="top" wrapText="1"/>
    </xf>
    <xf numFmtId="49" fontId="35" fillId="0" borderId="27" xfId="0" applyNumberFormat="1" applyFont="1" applyBorder="1" applyAlignment="1">
      <alignment vertical="top" wrapText="1"/>
    </xf>
    <xf numFmtId="0" fontId="14" fillId="0" borderId="21" xfId="0" applyFont="1" applyBorder="1" applyAlignment="1">
      <alignment vertical="top" wrapText="1"/>
    </xf>
    <xf numFmtId="2" fontId="28" fillId="0" borderId="21" xfId="0" applyNumberFormat="1" applyFont="1" applyBorder="1" applyAlignment="1">
      <alignment horizontal="center"/>
    </xf>
    <xf numFmtId="166" fontId="28" fillId="0" borderId="21" xfId="0" applyNumberFormat="1" applyFont="1" applyBorder="1" applyAlignment="1">
      <alignment horizontal="center"/>
    </xf>
    <xf numFmtId="167" fontId="35" fillId="0" borderId="21" xfId="0" applyNumberFormat="1" applyFont="1" applyBorder="1" applyAlignment="1">
      <alignment horizontal="left" vertical="top" wrapText="1"/>
    </xf>
    <xf numFmtId="0" fontId="36" fillId="0" borderId="7" xfId="107" applyFont="1" applyBorder="1" applyAlignment="1">
      <alignment horizontal="center" vertical="center"/>
    </xf>
    <xf numFmtId="0" fontId="14" fillId="0" borderId="7" xfId="107" applyFont="1" applyBorder="1" applyAlignment="1">
      <alignment horizontal="center" vertical="center"/>
    </xf>
    <xf numFmtId="0" fontId="14" fillId="0" borderId="21" xfId="0" applyNumberFormat="1" applyFont="1" applyBorder="1" applyAlignment="1">
      <alignment vertical="top" wrapText="1"/>
    </xf>
    <xf numFmtId="0" fontId="6" fillId="0" borderId="0" xfId="0" applyFont="1"/>
    <xf numFmtId="0" fontId="28" fillId="0" borderId="7" xfId="0" applyFont="1" applyBorder="1" applyAlignment="1">
      <alignment horizontal="center" wrapText="1"/>
    </xf>
    <xf numFmtId="0" fontId="28" fillId="0" borderId="7" xfId="0" applyFont="1" applyBorder="1" applyAlignment="1">
      <alignment horizontal="center" vertical="center"/>
    </xf>
    <xf numFmtId="2" fontId="28" fillId="0" borderId="7" xfId="0" applyNumberFormat="1" applyFont="1" applyBorder="1" applyAlignment="1">
      <alignment horizontal="center"/>
    </xf>
    <xf numFmtId="0" fontId="33" fillId="0" borderId="21" xfId="0" applyFont="1" applyBorder="1" applyAlignment="1">
      <alignment horizontal="center" wrapText="1"/>
    </xf>
    <xf numFmtId="2" fontId="14" fillId="0" borderId="21" xfId="0" applyNumberFormat="1" applyFont="1" applyBorder="1"/>
    <xf numFmtId="0" fontId="11" fillId="2" borderId="13" xfId="0" applyFont="1" applyFill="1" applyBorder="1" applyAlignment="1">
      <alignment horizontal="center" vertical="center" wrapText="1"/>
    </xf>
    <xf numFmtId="4" fontId="28" fillId="0" borderId="21" xfId="0" applyNumberFormat="1" applyFont="1" applyBorder="1" applyAlignment="1">
      <alignment horizontal="center" vertical="top"/>
    </xf>
    <xf numFmtId="2" fontId="28" fillId="0" borderId="21" xfId="0" applyNumberFormat="1" applyFont="1" applyBorder="1" applyAlignment="1">
      <alignment horizontal="center" vertical="top"/>
    </xf>
    <xf numFmtId="4" fontId="33" fillId="0" borderId="21" xfId="0" applyNumberFormat="1" applyFont="1" applyBorder="1" applyAlignment="1">
      <alignment horizontal="center"/>
    </xf>
    <xf numFmtId="0" fontId="28" fillId="0" borderId="21" xfId="0" applyNumberFormat="1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top" wrapText="1"/>
    </xf>
    <xf numFmtId="0" fontId="37" fillId="0" borderId="21" xfId="0" applyFont="1" applyBorder="1" applyAlignment="1">
      <alignment horizontal="center" vertical="top" wrapText="1"/>
    </xf>
    <xf numFmtId="4" fontId="12" fillId="0" borderId="21" xfId="0" applyNumberFormat="1" applyFont="1" applyBorder="1" applyAlignment="1">
      <alignment horizontal="center"/>
    </xf>
    <xf numFmtId="4" fontId="12" fillId="0" borderId="21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vertical="center" wrapText="1"/>
    </xf>
    <xf numFmtId="0" fontId="38" fillId="0" borderId="28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/>
    </xf>
    <xf numFmtId="0" fontId="38" fillId="0" borderId="29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38" fillId="0" borderId="21" xfId="0" applyFont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8" fillId="0" borderId="2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49" fontId="10" fillId="3" borderId="21" xfId="0" applyNumberFormat="1" applyFont="1" applyFill="1" applyBorder="1" applyAlignment="1">
      <alignment horizontal="center" vertical="center" wrapText="1"/>
    </xf>
    <xf numFmtId="0" fontId="38" fillId="0" borderId="33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49" fontId="10" fillId="0" borderId="21" xfId="226" applyNumberFormat="1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49" fontId="10" fillId="3" borderId="13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vertical="top" wrapText="1"/>
    </xf>
    <xf numFmtId="0" fontId="8" fillId="3" borderId="20" xfId="0" applyFont="1" applyFill="1" applyBorder="1" applyAlignment="1">
      <alignment horizontal="center" vertical="center"/>
    </xf>
    <xf numFmtId="4" fontId="8" fillId="3" borderId="21" xfId="0" applyNumberFormat="1" applyFont="1" applyFill="1" applyBorder="1" applyAlignment="1">
      <alignment horizontal="center" vertical="center" wrapText="1"/>
    </xf>
    <xf numFmtId="49" fontId="10" fillId="0" borderId="21" xfId="226" applyNumberFormat="1" applyFont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top" wrapText="1"/>
    </xf>
    <xf numFmtId="4" fontId="8" fillId="3" borderId="20" xfId="0" applyNumberFormat="1" applyFont="1" applyFill="1" applyBorder="1" applyAlignment="1">
      <alignment horizontal="center" vertical="center"/>
    </xf>
    <xf numFmtId="4" fontId="8" fillId="0" borderId="21" xfId="0" applyNumberFormat="1" applyFont="1" applyBorder="1" applyAlignment="1">
      <alignment horizontal="center" vertical="center" wrapText="1"/>
    </xf>
    <xf numFmtId="4" fontId="8" fillId="0" borderId="21" xfId="0" applyNumberFormat="1" applyFont="1" applyBorder="1" applyAlignment="1">
      <alignment horizontal="center" vertical="top" wrapText="1"/>
    </xf>
    <xf numFmtId="4" fontId="41" fillId="3" borderId="13" xfId="2" applyNumberFormat="1" applyFont="1" applyFill="1" applyBorder="1" applyAlignment="1">
      <alignment horizontal="center" vertical="center"/>
    </xf>
    <xf numFmtId="4" fontId="38" fillId="0" borderId="28" xfId="0" applyNumberFormat="1" applyFont="1" applyBorder="1" applyAlignment="1">
      <alignment horizontal="center" vertical="center" wrapText="1"/>
    </xf>
    <xf numFmtId="166" fontId="33" fillId="0" borderId="21" xfId="0" applyNumberFormat="1" applyFont="1" applyBorder="1" applyAlignment="1">
      <alignment horizontal="center"/>
    </xf>
    <xf numFmtId="14" fontId="10" fillId="0" borderId="21" xfId="0" applyNumberFormat="1" applyFont="1" applyBorder="1" applyAlignment="1">
      <alignment horizontal="center" vertical="center" wrapText="1"/>
    </xf>
    <xf numFmtId="49" fontId="10" fillId="0" borderId="32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/>
    </xf>
    <xf numFmtId="4" fontId="8" fillId="0" borderId="32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42" fillId="0" borderId="28" xfId="0" applyFont="1" applyBorder="1" applyAlignment="1">
      <alignment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4" fontId="38" fillId="0" borderId="28" xfId="0" applyNumberFormat="1" applyFont="1" applyBorder="1" applyAlignment="1">
      <alignment vertical="center" wrapText="1"/>
    </xf>
    <xf numFmtId="0" fontId="8" fillId="0" borderId="21" xfId="0" applyFont="1" applyBorder="1" applyAlignment="1">
      <alignment vertical="center"/>
    </xf>
    <xf numFmtId="2" fontId="8" fillId="0" borderId="21" xfId="0" applyNumberFormat="1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4" fontId="12" fillId="0" borderId="21" xfId="0" applyNumberFormat="1" applyFont="1" applyBorder="1"/>
    <xf numFmtId="4" fontId="18" fillId="0" borderId="21" xfId="0" applyNumberFormat="1" applyFont="1" applyBorder="1"/>
    <xf numFmtId="2" fontId="43" fillId="0" borderId="21" xfId="0" applyNumberFormat="1" applyFont="1" applyBorder="1"/>
    <xf numFmtId="4" fontId="18" fillId="0" borderId="21" xfId="0" applyNumberFormat="1" applyFont="1" applyBorder="1" applyAlignment="1">
      <alignment horizontal="center" vertical="center"/>
    </xf>
    <xf numFmtId="4" fontId="18" fillId="3" borderId="21" xfId="0" applyNumberFormat="1" applyFont="1" applyFill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/>
    </xf>
    <xf numFmtId="4" fontId="38" fillId="0" borderId="33" xfId="0" applyNumberFormat="1" applyFont="1" applyBorder="1" applyAlignment="1">
      <alignment horizontal="center" vertical="center" wrapText="1"/>
    </xf>
    <xf numFmtId="49" fontId="10" fillId="0" borderId="35" xfId="0" applyNumberFormat="1" applyFont="1" applyBorder="1" applyAlignment="1">
      <alignment horizontal="center" vertical="center" wrapText="1"/>
    </xf>
    <xf numFmtId="4" fontId="38" fillId="0" borderId="21" xfId="0" applyNumberFormat="1" applyFont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justify" vertical="top"/>
    </xf>
    <xf numFmtId="0" fontId="10" fillId="3" borderId="21" xfId="0" applyFont="1" applyFill="1" applyBorder="1" applyAlignment="1">
      <alignment horizontal="justify" vertical="top"/>
    </xf>
    <xf numFmtId="0" fontId="10" fillId="0" borderId="21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justify" vertical="center" wrapText="1"/>
    </xf>
    <xf numFmtId="0" fontId="10" fillId="3" borderId="21" xfId="0" applyFont="1" applyFill="1" applyBorder="1" applyAlignment="1">
      <alignment horizontal="justify" vertical="center" wrapText="1"/>
    </xf>
    <xf numFmtId="0" fontId="44" fillId="0" borderId="21" xfId="0" applyFont="1" applyFill="1" applyBorder="1" applyAlignment="1">
      <alignment horizontal="justify" vertical="top"/>
    </xf>
    <xf numFmtId="0" fontId="44" fillId="0" borderId="21" xfId="0" applyFont="1" applyBorder="1" applyAlignment="1">
      <alignment horizontal="justify" vertical="center"/>
    </xf>
    <xf numFmtId="0" fontId="10" fillId="0" borderId="21" xfId="0" applyFont="1" applyFill="1" applyBorder="1" applyAlignment="1">
      <alignment horizontal="justify" vertical="center"/>
    </xf>
    <xf numFmtId="0" fontId="10" fillId="3" borderId="21" xfId="0" applyFont="1" applyFill="1" applyBorder="1" applyAlignment="1">
      <alignment horizontal="justify" vertical="center"/>
    </xf>
    <xf numFmtId="4" fontId="38" fillId="0" borderId="29" xfId="0" applyNumberFormat="1" applyFont="1" applyBorder="1" applyAlignment="1">
      <alignment horizontal="center" vertical="center" wrapText="1"/>
    </xf>
    <xf numFmtId="0" fontId="38" fillId="0" borderId="37" xfId="0" applyFont="1" applyBorder="1" applyAlignment="1">
      <alignment vertical="center" wrapText="1"/>
    </xf>
    <xf numFmtId="0" fontId="38" fillId="0" borderId="38" xfId="0" applyFont="1" applyBorder="1" applyAlignment="1">
      <alignment vertical="center" wrapText="1"/>
    </xf>
    <xf numFmtId="0" fontId="38" fillId="0" borderId="21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justify" vertical="center"/>
    </xf>
    <xf numFmtId="49" fontId="8" fillId="0" borderId="21" xfId="0" applyNumberFormat="1" applyFont="1" applyBorder="1" applyAlignment="1">
      <alignment vertical="center" wrapText="1"/>
    </xf>
    <xf numFmtId="49" fontId="10" fillId="0" borderId="21" xfId="0" applyNumberFormat="1" applyFont="1" applyBorder="1" applyAlignment="1">
      <alignment vertical="center" wrapText="1"/>
    </xf>
    <xf numFmtId="49" fontId="10" fillId="0" borderId="26" xfId="0" applyNumberFormat="1" applyFont="1" applyBorder="1" applyAlignment="1">
      <alignment vertical="center" wrapText="1"/>
    </xf>
    <xf numFmtId="49" fontId="10" fillId="0" borderId="21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vertical="center" wrapText="1"/>
    </xf>
    <xf numFmtId="49" fontId="10" fillId="0" borderId="31" xfId="0" applyNumberFormat="1" applyFont="1" applyBorder="1" applyAlignment="1">
      <alignment vertical="center" wrapText="1"/>
    </xf>
    <xf numFmtId="49" fontId="10" fillId="3" borderId="21" xfId="0" applyNumberFormat="1" applyFont="1" applyFill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 wrapText="1"/>
    </xf>
    <xf numFmtId="49" fontId="10" fillId="0" borderId="21" xfId="227" applyNumberFormat="1" applyFont="1" applyBorder="1" applyAlignment="1">
      <alignment vertical="top" wrapText="1"/>
    </xf>
    <xf numFmtId="49" fontId="10" fillId="0" borderId="34" xfId="227" applyNumberFormat="1" applyFont="1" applyBorder="1" applyAlignment="1">
      <alignment vertical="top" wrapText="1"/>
    </xf>
    <xf numFmtId="0" fontId="10" fillId="0" borderId="21" xfId="0" applyFont="1" applyFill="1" applyBorder="1" applyAlignment="1">
      <alignment horizontal="justify" vertical="top" wrapText="1"/>
    </xf>
    <xf numFmtId="0" fontId="10" fillId="0" borderId="21" xfId="0" applyFont="1" applyBorder="1" applyAlignment="1">
      <alignment horizontal="justify" vertical="center"/>
    </xf>
    <xf numFmtId="0" fontId="10" fillId="0" borderId="19" xfId="0" applyFont="1" applyBorder="1" applyAlignment="1">
      <alignment horizontal="center" vertical="center"/>
    </xf>
    <xf numFmtId="0" fontId="10" fillId="0" borderId="35" xfId="0" applyFont="1" applyFill="1" applyBorder="1" applyAlignment="1">
      <alignment horizontal="justify" vertical="top"/>
    </xf>
    <xf numFmtId="0" fontId="10" fillId="0" borderId="21" xfId="0" applyFont="1" applyFill="1" applyBorder="1" applyAlignment="1">
      <alignment horizontal="center" vertical="top"/>
    </xf>
    <xf numFmtId="0" fontId="35" fillId="0" borderId="21" xfId="0" applyFont="1" applyFill="1" applyBorder="1" applyAlignment="1">
      <alignment horizontal="justify" vertical="top"/>
    </xf>
    <xf numFmtId="0" fontId="35" fillId="0" borderId="31" xfId="0" applyNumberFormat="1" applyFont="1" applyBorder="1" applyAlignment="1">
      <alignment vertical="top" wrapText="1"/>
    </xf>
    <xf numFmtId="4" fontId="45" fillId="5" borderId="7" xfId="0" applyNumberFormat="1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justify" vertical="top" wrapText="1"/>
    </xf>
    <xf numFmtId="0" fontId="35" fillId="0" borderId="21" xfId="0" applyFont="1" applyFill="1" applyBorder="1" applyAlignment="1">
      <alignment vertical="top" wrapText="1"/>
    </xf>
    <xf numFmtId="0" fontId="28" fillId="3" borderId="21" xfId="0" applyFont="1" applyFill="1" applyBorder="1" applyAlignment="1">
      <alignment horizontal="center" vertical="center" wrapText="1"/>
    </xf>
    <xf numFmtId="0" fontId="35" fillId="0" borderId="21" xfId="0" applyFont="1" applyFill="1" applyBorder="1"/>
    <xf numFmtId="0" fontId="35" fillId="0" borderId="30" xfId="0" applyNumberFormat="1" applyFont="1" applyBorder="1" applyAlignment="1">
      <alignment vertical="top" wrapText="1"/>
    </xf>
    <xf numFmtId="0" fontId="35" fillId="0" borderId="21" xfId="0" applyFont="1" applyFill="1" applyBorder="1" applyAlignment="1">
      <alignment vertical="top"/>
    </xf>
    <xf numFmtId="0" fontId="14" fillId="3" borderId="21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vertical="top" wrapText="1"/>
    </xf>
    <xf numFmtId="0" fontId="35" fillId="0" borderId="21" xfId="0" applyNumberFormat="1" applyFont="1" applyFill="1" applyBorder="1" applyAlignment="1">
      <alignment horizontal="left" vertical="top" wrapText="1"/>
    </xf>
    <xf numFmtId="0" fontId="35" fillId="0" borderId="21" xfId="0" applyFont="1" applyBorder="1" applyAlignment="1">
      <alignment horizontal="justify" vertical="top"/>
    </xf>
    <xf numFmtId="0" fontId="35" fillId="6" borderId="21" xfId="0" applyFont="1" applyFill="1" applyBorder="1" applyAlignment="1">
      <alignment vertical="justify"/>
    </xf>
    <xf numFmtId="49" fontId="14" fillId="3" borderId="43" xfId="0" applyNumberFormat="1" applyFont="1" applyFill="1" applyBorder="1" applyAlignment="1">
      <alignment horizontal="center" vertical="center" wrapText="1"/>
    </xf>
    <xf numFmtId="0" fontId="14" fillId="0" borderId="44" xfId="107" applyFont="1" applyBorder="1" applyAlignment="1">
      <alignment horizontal="center" vertical="center" wrapText="1"/>
    </xf>
    <xf numFmtId="0" fontId="33" fillId="0" borderId="44" xfId="0" applyFont="1" applyBorder="1"/>
    <xf numFmtId="0" fontId="14" fillId="0" borderId="45" xfId="0" applyFont="1" applyBorder="1"/>
    <xf numFmtId="0" fontId="14" fillId="0" borderId="43" xfId="0" applyFont="1" applyBorder="1"/>
    <xf numFmtId="0" fontId="0" fillId="0" borderId="44" xfId="0" applyBorder="1"/>
    <xf numFmtId="0" fontId="11" fillId="2" borderId="21" xfId="0" applyFont="1" applyFill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justify" vertical="top"/>
    </xf>
    <xf numFmtId="0" fontId="35" fillId="0" borderId="7" xfId="0" applyFont="1" applyBorder="1" applyAlignment="1">
      <alignment horizontal="left" vertical="top" wrapText="1"/>
    </xf>
    <xf numFmtId="0" fontId="35" fillId="0" borderId="7" xfId="0" applyFont="1" applyBorder="1" applyAlignment="1">
      <alignment horizontal="justify" vertical="top" wrapText="1"/>
    </xf>
    <xf numFmtId="4" fontId="28" fillId="0" borderId="46" xfId="0" applyNumberFormat="1" applyFont="1" applyBorder="1" applyAlignment="1">
      <alignment horizontal="center" vertical="top"/>
    </xf>
    <xf numFmtId="0" fontId="48" fillId="0" borderId="7" xfId="228" applyFont="1" applyBorder="1" applyAlignment="1" applyProtection="1">
      <alignment horizontal="justify" vertical="top" wrapText="1"/>
    </xf>
    <xf numFmtId="0" fontId="35" fillId="0" borderId="7" xfId="0" applyFont="1" applyBorder="1" applyAlignment="1">
      <alignment vertical="top"/>
    </xf>
    <xf numFmtId="0" fontId="45" fillId="0" borderId="47" xfId="0" applyFont="1" applyBorder="1" applyAlignment="1">
      <alignment vertical="top" wrapText="1"/>
    </xf>
    <xf numFmtId="4" fontId="45" fillId="0" borderId="21" xfId="0" applyNumberFormat="1" applyFont="1" applyBorder="1" applyAlignment="1">
      <alignment horizontal="center" vertical="top"/>
    </xf>
    <xf numFmtId="2" fontId="45" fillId="0" borderId="45" xfId="0" applyNumberFormat="1" applyFont="1" applyBorder="1" applyAlignment="1">
      <alignment horizontal="center" vertical="top"/>
    </xf>
    <xf numFmtId="0" fontId="45" fillId="0" borderId="43" xfId="0" applyFont="1" applyBorder="1" applyAlignment="1">
      <alignment horizontal="center" vertical="top" wrapText="1"/>
    </xf>
    <xf numFmtId="4" fontId="45" fillId="0" borderId="7" xfId="0" applyNumberFormat="1" applyFont="1" applyBorder="1" applyAlignment="1">
      <alignment horizontal="center" vertical="top"/>
    </xf>
    <xf numFmtId="2" fontId="45" fillId="0" borderId="8" xfId="0" applyNumberFormat="1" applyFont="1" applyBorder="1" applyAlignment="1">
      <alignment horizontal="center" vertical="top"/>
    </xf>
    <xf numFmtId="0" fontId="45" fillId="0" borderId="11" xfId="0" applyFont="1" applyBorder="1" applyAlignment="1">
      <alignment horizontal="left" vertical="top" wrapText="1"/>
    </xf>
    <xf numFmtId="49" fontId="28" fillId="3" borderId="21" xfId="0" applyNumberFormat="1" applyFont="1" applyFill="1" applyBorder="1" applyAlignment="1">
      <alignment horizontal="justify" vertical="center" wrapText="1"/>
    </xf>
    <xf numFmtId="49" fontId="10" fillId="0" borderId="48" xfId="0" applyNumberFormat="1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justify" vertical="top"/>
    </xf>
    <xf numFmtId="0" fontId="10" fillId="0" borderId="7" xfId="0" applyFont="1" applyFill="1" applyBorder="1" applyAlignment="1">
      <alignment horizontal="justify" vertical="top" wrapText="1"/>
    </xf>
    <xf numFmtId="0" fontId="10" fillId="0" borderId="21" xfId="0" applyFont="1" applyBorder="1" applyAlignment="1">
      <alignment horizontal="center" vertical="top"/>
    </xf>
    <xf numFmtId="49" fontId="10" fillId="3" borderId="21" xfId="227" applyNumberFormat="1" applyFont="1" applyFill="1" applyBorder="1" applyAlignment="1">
      <alignment vertical="top" wrapText="1"/>
    </xf>
    <xf numFmtId="0" fontId="10" fillId="3" borderId="21" xfId="0" applyFont="1" applyFill="1" applyBorder="1" applyAlignment="1">
      <alignment horizontal="left" vertical="center" wrapText="1"/>
    </xf>
    <xf numFmtId="0" fontId="14" fillId="3" borderId="7" xfId="107" applyFont="1" applyFill="1" applyBorder="1" applyAlignment="1">
      <alignment horizontal="center" vertical="center" wrapText="1"/>
    </xf>
    <xf numFmtId="49" fontId="14" fillId="3" borderId="42" xfId="0" applyNumberFormat="1" applyFont="1" applyFill="1" applyBorder="1" applyAlignment="1">
      <alignment vertical="top" wrapText="1"/>
    </xf>
    <xf numFmtId="0" fontId="32" fillId="3" borderId="7" xfId="107" applyFont="1" applyFill="1" applyBorder="1" applyAlignment="1">
      <alignment horizontal="center" vertical="center" wrapText="1"/>
    </xf>
    <xf numFmtId="2" fontId="28" fillId="3" borderId="21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14" fontId="11" fillId="2" borderId="9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4" fontId="11" fillId="2" borderId="15" xfId="0" applyNumberFormat="1" applyFont="1" applyFill="1" applyBorder="1" applyAlignment="1">
      <alignment horizontal="center" vertical="center" wrapText="1"/>
    </xf>
    <xf numFmtId="1" fontId="11" fillId="2" borderId="15" xfId="0" applyNumberFormat="1" applyFont="1" applyFill="1" applyBorder="1" applyAlignment="1">
      <alignment horizontal="center" vertical="center" wrapText="1"/>
    </xf>
    <xf numFmtId="1" fontId="11" fillId="2" borderId="14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49" fontId="8" fillId="3" borderId="15" xfId="0" applyNumberFormat="1" applyFont="1" applyFill="1" applyBorder="1" applyAlignment="1">
      <alignment horizontal="center" vertical="center" wrapText="1"/>
    </xf>
    <xf numFmtId="49" fontId="8" fillId="3" borderId="22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49" fontId="14" fillId="3" borderId="15" xfId="0" applyNumberFormat="1" applyFont="1" applyFill="1" applyBorder="1" applyAlignment="1">
      <alignment horizontal="center" vertical="center" wrapText="1"/>
    </xf>
    <xf numFmtId="49" fontId="14" fillId="3" borderId="22" xfId="0" applyNumberFormat="1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49" fontId="27" fillId="0" borderId="15" xfId="0" applyNumberFormat="1" applyFont="1" applyBorder="1" applyAlignment="1">
      <alignment horizontal="center" vertical="center"/>
    </xf>
    <xf numFmtId="49" fontId="27" fillId="0" borderId="22" xfId="0" applyNumberFormat="1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wrapText="1"/>
    </xf>
    <xf numFmtId="49" fontId="27" fillId="0" borderId="22" xfId="0" applyNumberFormat="1" applyFont="1" applyBorder="1" applyAlignment="1">
      <alignment horizontal="center" vertical="center" wrapText="1"/>
    </xf>
    <xf numFmtId="49" fontId="29" fillId="0" borderId="43" xfId="0" applyNumberFormat="1" applyFont="1" applyBorder="1" applyAlignment="1">
      <alignment horizontal="center" vertical="center" wrapText="1"/>
    </xf>
    <xf numFmtId="49" fontId="29" fillId="0" borderId="45" xfId="0" applyNumberFormat="1" applyFont="1" applyBorder="1" applyAlignment="1">
      <alignment horizontal="center" vertical="center" wrapText="1"/>
    </xf>
    <xf numFmtId="49" fontId="29" fillId="0" borderId="43" xfId="0" applyNumberFormat="1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29" fillId="2" borderId="43" xfId="0" applyFont="1" applyFill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1" fontId="11" fillId="2" borderId="43" xfId="0" applyNumberFormat="1" applyFont="1" applyFill="1" applyBorder="1" applyAlignment="1">
      <alignment horizontal="center" vertical="center" wrapText="1"/>
    </xf>
    <xf numFmtId="1" fontId="11" fillId="2" borderId="45" xfId="0" applyNumberFormat="1" applyFont="1" applyFill="1" applyBorder="1" applyAlignment="1">
      <alignment horizontal="center" vertical="center" wrapText="1"/>
    </xf>
    <xf numFmtId="14" fontId="11" fillId="2" borderId="43" xfId="0" applyNumberFormat="1" applyFont="1" applyFill="1" applyBorder="1" applyAlignment="1">
      <alignment horizontal="center" vertical="center" wrapText="1"/>
    </xf>
    <xf numFmtId="14" fontId="11" fillId="2" borderId="44" xfId="0" applyNumberFormat="1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8" fillId="4" borderId="39" xfId="107" applyFont="1" applyFill="1" applyBorder="1" applyAlignment="1">
      <alignment horizontal="center" vertical="center" wrapText="1"/>
    </xf>
    <xf numFmtId="0" fontId="28" fillId="4" borderId="40" xfId="107" applyFont="1" applyFill="1" applyBorder="1" applyAlignment="1">
      <alignment horizontal="center" vertical="center" wrapText="1"/>
    </xf>
    <xf numFmtId="0" fontId="28" fillId="4" borderId="41" xfId="107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49" fontId="29" fillId="0" borderId="15" xfId="0" applyNumberFormat="1" applyFont="1" applyBorder="1" applyAlignment="1">
      <alignment horizontal="center" vertical="center"/>
    </xf>
    <xf numFmtId="49" fontId="29" fillId="0" borderId="18" xfId="0" applyNumberFormat="1" applyFont="1" applyBorder="1" applyAlignment="1">
      <alignment horizontal="center" vertical="center" wrapText="1"/>
    </xf>
    <xf numFmtId="49" fontId="29" fillId="0" borderId="22" xfId="0" applyNumberFormat="1" applyFont="1" applyBorder="1" applyAlignment="1">
      <alignment horizontal="center" vertical="center" wrapText="1"/>
    </xf>
    <xf numFmtId="14" fontId="11" fillId="2" borderId="18" xfId="0" applyNumberFormat="1" applyFont="1" applyFill="1" applyBorder="1" applyAlignment="1">
      <alignment horizontal="center" vertical="center" wrapText="1"/>
    </xf>
    <xf numFmtId="14" fontId="11" fillId="2" borderId="19" xfId="0" applyNumberFormat="1" applyFont="1" applyFill="1" applyBorder="1" applyAlignment="1">
      <alignment horizontal="center" vertical="center" wrapText="1"/>
    </xf>
    <xf numFmtId="49" fontId="14" fillId="3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/>
    <xf numFmtId="49" fontId="14" fillId="3" borderId="18" xfId="0" applyNumberFormat="1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49" fontId="27" fillId="0" borderId="18" xfId="0" applyNumberFormat="1" applyFont="1" applyBorder="1" applyAlignment="1">
      <alignment horizontal="center" vertical="center"/>
    </xf>
    <xf numFmtId="49" fontId="26" fillId="3" borderId="15" xfId="0" applyNumberFormat="1" applyFont="1" applyFill="1" applyBorder="1" applyAlignment="1">
      <alignment horizontal="center" vertical="center" wrapText="1"/>
    </xf>
    <xf numFmtId="49" fontId="26" fillId="3" borderId="22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229">
    <cellStyle name="Гиперссылка" xfId="228" builtinId="8"/>
    <cellStyle name="Денежный 2" xfId="5"/>
    <cellStyle name="Обычный" xfId="0" builtinId="0"/>
    <cellStyle name="Обычный 10" xfId="34"/>
    <cellStyle name="Обычный 100" xfId="126"/>
    <cellStyle name="Обычный 101" xfId="127"/>
    <cellStyle name="Обычный 102" xfId="128"/>
    <cellStyle name="Обычный 103" xfId="129"/>
    <cellStyle name="Обычный 104" xfId="130"/>
    <cellStyle name="Обычный 105" xfId="131"/>
    <cellStyle name="Обычный 106" xfId="132"/>
    <cellStyle name="Обычный 107" xfId="133"/>
    <cellStyle name="Обычный 108" xfId="134"/>
    <cellStyle name="Обычный 109" xfId="135"/>
    <cellStyle name="Обычный 11" xfId="18"/>
    <cellStyle name="Обычный 110" xfId="137"/>
    <cellStyle name="Обычный 111" xfId="140"/>
    <cellStyle name="Обычный 112" xfId="143"/>
    <cellStyle name="Обычный 113" xfId="146"/>
    <cellStyle name="Обычный 114" xfId="149"/>
    <cellStyle name="Обычный 115" xfId="162"/>
    <cellStyle name="Обычный 116" xfId="164"/>
    <cellStyle name="Обычный 117" xfId="153"/>
    <cellStyle name="Обычный 118" xfId="154"/>
    <cellStyle name="Обычный 119" xfId="156"/>
    <cellStyle name="Обычный 12" xfId="19"/>
    <cellStyle name="Обычный 120" xfId="158"/>
    <cellStyle name="Обычный 121" xfId="160"/>
    <cellStyle name="Обычный 122" xfId="165"/>
    <cellStyle name="Обычный 123" xfId="166"/>
    <cellStyle name="Обычный 124" xfId="167"/>
    <cellStyle name="Обычный 125" xfId="168"/>
    <cellStyle name="Обычный 126" xfId="169"/>
    <cellStyle name="Обычный 127" xfId="170"/>
    <cellStyle name="Обычный 128" xfId="171"/>
    <cellStyle name="Обычный 129" xfId="172"/>
    <cellStyle name="Обычный 13" xfId="35"/>
    <cellStyle name="Обычный 130" xfId="193"/>
    <cellStyle name="Обычный 131" xfId="173"/>
    <cellStyle name="Обычный 132" xfId="174"/>
    <cellStyle name="Обычный 133" xfId="175"/>
    <cellStyle name="Обычный 134" xfId="176"/>
    <cellStyle name="Обычный 135" xfId="177"/>
    <cellStyle name="Обычный 136" xfId="179"/>
    <cellStyle name="Обычный 137" xfId="181"/>
    <cellStyle name="Обычный 138" xfId="183"/>
    <cellStyle name="Обычный 139" xfId="185"/>
    <cellStyle name="Обычный 14" xfId="36"/>
    <cellStyle name="Обычный 140" xfId="186"/>
    <cellStyle name="Обычный 141" xfId="187"/>
    <cellStyle name="Обычный 142" xfId="188"/>
    <cellStyle name="Обычный 143" xfId="189"/>
    <cellStyle name="Обычный 144" xfId="190"/>
    <cellStyle name="Обычный 145" xfId="191"/>
    <cellStyle name="Обычный 146" xfId="192"/>
    <cellStyle name="Обычный 147" xfId="194"/>
    <cellStyle name="Обычный 148" xfId="195"/>
    <cellStyle name="Обычный 149" xfId="196"/>
    <cellStyle name="Обычный 15" xfId="37"/>
    <cellStyle name="Обычный 150" xfId="208"/>
    <cellStyle name="Обычный 151" xfId="199"/>
    <cellStyle name="Обычный 152" xfId="201"/>
    <cellStyle name="Обычный 153" xfId="203"/>
    <cellStyle name="Обычный 154" xfId="205"/>
    <cellStyle name="Обычный 155" xfId="207"/>
    <cellStyle name="Обычный 156" xfId="209"/>
    <cellStyle name="Обычный 157" xfId="224"/>
    <cellStyle name="Обычный 158" xfId="211"/>
    <cellStyle name="Обычный 159" xfId="218"/>
    <cellStyle name="Обычный 16" xfId="38"/>
    <cellStyle name="Обычный 160" xfId="213"/>
    <cellStyle name="Обычный 161" xfId="214"/>
    <cellStyle name="Обычный 162" xfId="215"/>
    <cellStyle name="Обычный 163" xfId="216"/>
    <cellStyle name="Обычный 164" xfId="219"/>
    <cellStyle name="Обычный 165" xfId="220"/>
    <cellStyle name="Обычный 166" xfId="225"/>
    <cellStyle name="Обычный 167" xfId="221"/>
    <cellStyle name="Обычный 169" xfId="223"/>
    <cellStyle name="Обычный 17" xfId="26"/>
    <cellStyle name="Обычный 18" xfId="27"/>
    <cellStyle name="Обычный 19" xfId="29"/>
    <cellStyle name="Обычный 2" xfId="2"/>
    <cellStyle name="Обычный 20" xfId="39"/>
    <cellStyle name="Обычный 21" xfId="41"/>
    <cellStyle name="Обычный 22" xfId="42"/>
    <cellStyle name="Обычный 23" xfId="43"/>
    <cellStyle name="Обычный 24" xfId="45"/>
    <cellStyle name="Обычный 25" xfId="46"/>
    <cellStyle name="Обычный 26" xfId="60"/>
    <cellStyle name="Обычный 27" xfId="61"/>
    <cellStyle name="Обычный 28" xfId="47"/>
    <cellStyle name="Обычный 29" xfId="48"/>
    <cellStyle name="Обычный 3" xfId="1"/>
    <cellStyle name="Обычный 3 10" xfId="20"/>
    <cellStyle name="Обычный 3 11" xfId="22"/>
    <cellStyle name="Обычный 3 12" xfId="21"/>
    <cellStyle name="Обычный 3 13" xfId="24"/>
    <cellStyle name="Обычный 3 14" xfId="25"/>
    <cellStyle name="Обычный 3 15" xfId="23"/>
    <cellStyle name="Обычный 3 16" xfId="28"/>
    <cellStyle name="Обычный 3 17" xfId="116"/>
    <cellStyle name="Обычный 3 18" xfId="118"/>
    <cellStyle name="Обычный 3 19" xfId="120"/>
    <cellStyle name="Обычный 3 2" xfId="6"/>
    <cellStyle name="Обычный 3 20" xfId="122"/>
    <cellStyle name="Обычный 3 21" xfId="136"/>
    <cellStyle name="Обычный 3 22" xfId="138"/>
    <cellStyle name="Обычный 3 23" xfId="141"/>
    <cellStyle name="Обычный 3 24" xfId="144"/>
    <cellStyle name="Обычный 3 25" xfId="147"/>
    <cellStyle name="Обычный 3 26" xfId="150"/>
    <cellStyle name="Обычный 3 27" xfId="151"/>
    <cellStyle name="Обычный 3 28" xfId="155"/>
    <cellStyle name="Обычный 3 29" xfId="157"/>
    <cellStyle name="Обычный 3 3" xfId="8"/>
    <cellStyle name="Обычный 3 30" xfId="159"/>
    <cellStyle name="Обычный 3 31" xfId="161"/>
    <cellStyle name="Обычный 3 32" xfId="163"/>
    <cellStyle name="Обычный 3 33" xfId="178"/>
    <cellStyle name="Обычный 3 34" xfId="180"/>
    <cellStyle name="Обычный 3 35" xfId="182"/>
    <cellStyle name="Обычный 3 36" xfId="184"/>
    <cellStyle name="Обычный 3 37" xfId="197"/>
    <cellStyle name="Обычный 3 38" xfId="198"/>
    <cellStyle name="Обычный 3 39" xfId="200"/>
    <cellStyle name="Обычный 3 4" xfId="12"/>
    <cellStyle name="Обычный 3 40" xfId="202"/>
    <cellStyle name="Обычный 3 41" xfId="204"/>
    <cellStyle name="Обычный 3 42" xfId="206"/>
    <cellStyle name="Обычный 3 5" xfId="11"/>
    <cellStyle name="Обычный 3 6" xfId="13"/>
    <cellStyle name="Обычный 3 7" xfId="16"/>
    <cellStyle name="Обычный 3 8" xfId="14"/>
    <cellStyle name="Обычный 3 9" xfId="17"/>
    <cellStyle name="Обычный 30" xfId="49"/>
    <cellStyle name="Обычный 31" xfId="62"/>
    <cellStyle name="Обычный 32" xfId="50"/>
    <cellStyle name="Обычный 33" xfId="51"/>
    <cellStyle name="Обычный 34" xfId="52"/>
    <cellStyle name="Обычный 35" xfId="53"/>
    <cellStyle name="Обычный 36" xfId="63"/>
    <cellStyle name="Обычный 37" xfId="54"/>
    <cellStyle name="Обычный 38" xfId="55"/>
    <cellStyle name="Обычный 39" xfId="56"/>
    <cellStyle name="Обычный 4" xfId="4"/>
    <cellStyle name="Обычный 40" xfId="57"/>
    <cellStyle name="Обычный 41" xfId="58"/>
    <cellStyle name="Обычный 42" xfId="59"/>
    <cellStyle name="Обычный 43" xfId="64"/>
    <cellStyle name="Обычный 44" xfId="65"/>
    <cellStyle name="Обычный 45" xfId="66"/>
    <cellStyle name="Обычный 46" xfId="80"/>
    <cellStyle name="Обычный 47" xfId="76"/>
    <cellStyle name="Обычный 48" xfId="77"/>
    <cellStyle name="Обычный 49" xfId="67"/>
    <cellStyle name="Обычный 5" xfId="10"/>
    <cellStyle name="Обычный 50" xfId="68"/>
    <cellStyle name="Обычный 51" xfId="69"/>
    <cellStyle name="Обычный 52" xfId="70"/>
    <cellStyle name="Обычный 53" xfId="71"/>
    <cellStyle name="Обычный 54" xfId="78"/>
    <cellStyle name="Обычный 55" xfId="72"/>
    <cellStyle name="Обычный 56" xfId="73"/>
    <cellStyle name="Обычный 57" xfId="74"/>
    <cellStyle name="Обычный 58" xfId="75"/>
    <cellStyle name="Обычный 59" xfId="79"/>
    <cellStyle name="Обычный 6" xfId="31"/>
    <cellStyle name="Обычный 60" xfId="81"/>
    <cellStyle name="Обычный 61" xfId="82"/>
    <cellStyle name="Обычный 62" xfId="83"/>
    <cellStyle name="Обычный 63" xfId="84"/>
    <cellStyle name="Обычный 64" xfId="85"/>
    <cellStyle name="Обычный 65" xfId="86"/>
    <cellStyle name="Обычный 66" xfId="87"/>
    <cellStyle name="Обычный 67" xfId="88"/>
    <cellStyle name="Обычный 68" xfId="89"/>
    <cellStyle name="Обычный 69" xfId="90"/>
    <cellStyle name="Обычный 7" xfId="32"/>
    <cellStyle name="Обычный 70" xfId="91"/>
    <cellStyle name="Обычный 71" xfId="93"/>
    <cellStyle name="Обычный 72" xfId="94"/>
    <cellStyle name="Обычный 73" xfId="95"/>
    <cellStyle name="Обычный 74" xfId="96"/>
    <cellStyle name="Обычный 75" xfId="97"/>
    <cellStyle name="Обычный 76" xfId="98"/>
    <cellStyle name="Обычный 77" xfId="99"/>
    <cellStyle name="Обычный 78" xfId="100"/>
    <cellStyle name="Обычный 79" xfId="101"/>
    <cellStyle name="Обычный 8" xfId="15"/>
    <cellStyle name="Обычный 80" xfId="102"/>
    <cellStyle name="Обычный 81" xfId="103"/>
    <cellStyle name="Обычный 82" xfId="104"/>
    <cellStyle name="Обычный 83" xfId="105"/>
    <cellStyle name="Обычный 84" xfId="106"/>
    <cellStyle name="Обычный 85" xfId="107"/>
    <cellStyle name="Обычный 86" xfId="108"/>
    <cellStyle name="Обычный 87" xfId="109"/>
    <cellStyle name="Обычный 88" xfId="110"/>
    <cellStyle name="Обычный 89" xfId="111"/>
    <cellStyle name="Обычный 9" xfId="33"/>
    <cellStyle name="Обычный 90" xfId="112"/>
    <cellStyle name="Обычный 91" xfId="113"/>
    <cellStyle name="Обычный 92" xfId="114"/>
    <cellStyle name="Обычный 93" xfId="115"/>
    <cellStyle name="Обычный 94" xfId="117"/>
    <cellStyle name="Обычный 95" xfId="119"/>
    <cellStyle name="Обычный 96" xfId="121"/>
    <cellStyle name="Обычный 97" xfId="123"/>
    <cellStyle name="Обычный 98" xfId="124"/>
    <cellStyle name="Обычный 99" xfId="125"/>
    <cellStyle name="Обычный_Раздел 1-1  " xfId="226"/>
    <cellStyle name="Обычный_Раздел 1-2" xfId="227"/>
    <cellStyle name="Процентный 10" xfId="152"/>
    <cellStyle name="Процентный 2" xfId="30"/>
    <cellStyle name="Процентный 4" xfId="139"/>
    <cellStyle name="Процентный 5" xfId="142"/>
    <cellStyle name="Процентный 6" xfId="145"/>
    <cellStyle name="Процентный 7" xfId="148"/>
    <cellStyle name="Финансовый 10" xfId="40"/>
    <cellStyle name="Финансовый 12" xfId="212"/>
    <cellStyle name="Финансовый 13" xfId="222"/>
    <cellStyle name="Финансовый 2" xfId="3"/>
    <cellStyle name="Финансовый 3" xfId="7"/>
    <cellStyle name="Финансовый 4" xfId="9"/>
    <cellStyle name="Финансовый 5" xfId="217"/>
    <cellStyle name="Финансовый 7" xfId="44"/>
    <cellStyle name="Финансовый 8" xfId="210"/>
    <cellStyle name="Финансовый 9" xfId="9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ALENN@HEATH%20ZED10FX%20&#1052;&#1080;&#1082;&#1096;&#1077;&#1088;&#1085;&#1099;&#1081;%20&#1087;&#1091;&#1083;&#1100;&#1090;" TargetMode="External"/><Relationship Id="rId1" Type="http://schemas.openxmlformats.org/officeDocument/2006/relationships/hyperlink" Target="mailto:ALENN@HEATH%20ZED10FX%20&#1052;&#1080;&#1082;&#1096;&#1077;&#1088;&#1085;&#1099;&#1081;%20&#1087;&#1091;&#1083;&#1100;&#1090;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1"/>
  <sheetViews>
    <sheetView tabSelected="1" topLeftCell="A25" zoomScale="81" zoomScaleNormal="81" workbookViewId="0">
      <selection activeCell="D5" sqref="D5:L5"/>
    </sheetView>
  </sheetViews>
  <sheetFormatPr defaultRowHeight="15"/>
  <cols>
    <col min="1" max="1" width="9.85546875" style="17" customWidth="1"/>
    <col min="2" max="3" width="17.28515625" style="17" customWidth="1"/>
    <col min="4" max="5" width="21.140625" style="17" customWidth="1"/>
    <col min="6" max="6" width="12.85546875" style="17" customWidth="1"/>
    <col min="7" max="7" width="18.140625" style="17" customWidth="1"/>
    <col min="8" max="8" width="20" style="17" customWidth="1"/>
    <col min="9" max="9" width="18.28515625" style="17" customWidth="1"/>
    <col min="10" max="10" width="22.5703125" style="17" customWidth="1"/>
    <col min="11" max="11" width="23.85546875" style="17" customWidth="1"/>
    <col min="12" max="12" width="34" style="17" customWidth="1"/>
    <col min="13" max="16384" width="9.140625" style="17"/>
  </cols>
  <sheetData>
    <row r="1" spans="1:23">
      <c r="E1" s="281" t="s">
        <v>1402</v>
      </c>
      <c r="F1" s="282"/>
      <c r="G1" s="282"/>
      <c r="H1" s="282"/>
      <c r="I1" s="282"/>
      <c r="J1" s="282"/>
    </row>
    <row r="2" spans="1:23">
      <c r="E2" s="282"/>
      <c r="F2" s="282"/>
      <c r="G2" s="282"/>
      <c r="H2" s="282"/>
      <c r="I2" s="282"/>
      <c r="J2" s="282"/>
    </row>
    <row r="3" spans="1:23" ht="28.5" customHeight="1">
      <c r="E3" s="282"/>
      <c r="F3" s="282"/>
      <c r="G3" s="282"/>
      <c r="H3" s="282"/>
      <c r="I3" s="282"/>
      <c r="J3" s="282"/>
    </row>
    <row r="5" spans="1:23" ht="20.25" customHeight="1">
      <c r="D5" s="283" t="s">
        <v>0</v>
      </c>
      <c r="E5" s="283"/>
      <c r="F5" s="283"/>
      <c r="G5" s="283"/>
      <c r="H5" s="283"/>
      <c r="I5" s="283"/>
      <c r="J5" s="283"/>
      <c r="K5" s="283"/>
      <c r="L5" s="283"/>
    </row>
    <row r="6" spans="1:23" ht="22.5" customHeight="1">
      <c r="D6" s="284" t="s">
        <v>68</v>
      </c>
      <c r="E6" s="284"/>
      <c r="F6" s="284"/>
      <c r="G6" s="284"/>
      <c r="H6" s="284"/>
      <c r="I6" s="284"/>
      <c r="J6" s="284"/>
      <c r="K6" s="284"/>
      <c r="L6" s="284"/>
    </row>
    <row r="7" spans="1:23" ht="45" customHeight="1">
      <c r="A7" s="285" t="s">
        <v>2</v>
      </c>
      <c r="B7" s="286"/>
      <c r="C7" s="285"/>
      <c r="D7" s="285"/>
      <c r="E7" s="287" t="s">
        <v>3</v>
      </c>
      <c r="F7" s="288"/>
      <c r="G7" s="277"/>
      <c r="H7" s="31" t="s">
        <v>4</v>
      </c>
      <c r="I7" s="31" t="s">
        <v>5</v>
      </c>
      <c r="J7" s="31" t="s">
        <v>6</v>
      </c>
      <c r="K7" s="28" t="s">
        <v>7</v>
      </c>
      <c r="L7" s="31" t="s">
        <v>8</v>
      </c>
    </row>
    <row r="8" spans="1:23">
      <c r="A8" s="289">
        <v>1</v>
      </c>
      <c r="B8" s="290"/>
      <c r="C8" s="291"/>
      <c r="D8" s="292"/>
      <c r="E8" s="289">
        <v>2</v>
      </c>
      <c r="F8" s="290"/>
      <c r="G8" s="292"/>
      <c r="H8" s="32">
        <v>3</v>
      </c>
      <c r="I8" s="32">
        <v>4</v>
      </c>
      <c r="J8" s="32">
        <v>5</v>
      </c>
      <c r="K8" s="33">
        <v>6</v>
      </c>
      <c r="L8" s="32">
        <v>7</v>
      </c>
    </row>
    <row r="9" spans="1:23" s="4" customFormat="1" ht="52.5" customHeight="1">
      <c r="A9" s="275" t="s">
        <v>447</v>
      </c>
      <c r="B9" s="276"/>
      <c r="C9" s="276"/>
      <c r="D9" s="277"/>
      <c r="E9" s="278" t="s">
        <v>448</v>
      </c>
      <c r="F9" s="279"/>
      <c r="G9" s="280"/>
      <c r="H9" s="108" t="s">
        <v>449</v>
      </c>
      <c r="I9" s="108" t="s">
        <v>450</v>
      </c>
      <c r="J9" s="187" t="s">
        <v>560</v>
      </c>
      <c r="K9" s="196">
        <v>1052331330810</v>
      </c>
      <c r="L9" s="35">
        <v>38686</v>
      </c>
    </row>
    <row r="10" spans="1:23" ht="67.5" customHeight="1">
      <c r="A10" s="25" t="s">
        <v>9</v>
      </c>
      <c r="B10" s="49" t="s">
        <v>114</v>
      </c>
      <c r="C10" s="25" t="s">
        <v>11</v>
      </c>
      <c r="D10" s="25" t="s">
        <v>12</v>
      </c>
      <c r="E10" s="25" t="s">
        <v>69</v>
      </c>
      <c r="F10" s="49" t="s">
        <v>116</v>
      </c>
      <c r="G10" s="25" t="s">
        <v>40</v>
      </c>
      <c r="H10" s="25" t="s">
        <v>41</v>
      </c>
      <c r="I10" s="25" t="s">
        <v>13</v>
      </c>
      <c r="J10" s="25" t="s">
        <v>42</v>
      </c>
      <c r="K10" s="36" t="s">
        <v>43</v>
      </c>
      <c r="L10" s="25" t="s">
        <v>44</v>
      </c>
      <c r="M10" s="6"/>
    </row>
    <row r="11" spans="1:23">
      <c r="A11" s="29">
        <v>8</v>
      </c>
      <c r="B11" s="44"/>
      <c r="C11" s="29">
        <v>9</v>
      </c>
      <c r="D11" s="29">
        <v>10</v>
      </c>
      <c r="E11" s="29">
        <v>11</v>
      </c>
      <c r="F11" s="44"/>
      <c r="G11" s="29">
        <v>12</v>
      </c>
      <c r="H11" s="29">
        <v>13</v>
      </c>
      <c r="I11" s="29">
        <v>14</v>
      </c>
      <c r="J11" s="29">
        <v>15</v>
      </c>
      <c r="K11" s="34">
        <v>16</v>
      </c>
      <c r="L11" s="29">
        <v>17</v>
      </c>
    </row>
    <row r="12" spans="1:23" s="1" customFormat="1" ht="89.25" customHeight="1">
      <c r="A12" s="154" t="s">
        <v>125</v>
      </c>
      <c r="B12" s="192" t="s">
        <v>115</v>
      </c>
      <c r="C12" s="160" t="s">
        <v>609</v>
      </c>
      <c r="D12" s="201" t="s">
        <v>464</v>
      </c>
      <c r="E12" s="192" t="s">
        <v>494</v>
      </c>
      <c r="F12" s="149" t="s">
        <v>511</v>
      </c>
      <c r="G12" s="194">
        <v>2939</v>
      </c>
      <c r="H12" s="145" t="s">
        <v>575</v>
      </c>
      <c r="I12" s="163">
        <v>531635.71</v>
      </c>
      <c r="J12" s="50" t="s">
        <v>25</v>
      </c>
      <c r="K12" s="50" t="s">
        <v>25</v>
      </c>
      <c r="L12" s="197" t="s">
        <v>530</v>
      </c>
    </row>
    <row r="13" spans="1:23" s="1" customFormat="1" ht="106.5" customHeight="1">
      <c r="A13" s="154" t="s">
        <v>126</v>
      </c>
      <c r="B13" s="192" t="s">
        <v>456</v>
      </c>
      <c r="C13" s="160" t="s">
        <v>610</v>
      </c>
      <c r="D13" s="201" t="s">
        <v>465</v>
      </c>
      <c r="E13" s="192" t="s">
        <v>495</v>
      </c>
      <c r="F13" s="149" t="s">
        <v>511</v>
      </c>
      <c r="G13" s="194">
        <v>134</v>
      </c>
      <c r="H13" s="161" t="s">
        <v>528</v>
      </c>
      <c r="I13" s="164">
        <v>2418.6999999999998</v>
      </c>
      <c r="J13" s="50" t="s">
        <v>25</v>
      </c>
      <c r="K13" s="50" t="s">
        <v>25</v>
      </c>
      <c r="L13" s="197" t="s">
        <v>531</v>
      </c>
    </row>
    <row r="14" spans="1:23" s="1" customFormat="1" ht="81.75" customHeight="1">
      <c r="A14" s="154" t="s">
        <v>128</v>
      </c>
      <c r="B14" s="192" t="s">
        <v>457</v>
      </c>
      <c r="C14" s="160" t="s">
        <v>611</v>
      </c>
      <c r="D14" s="201" t="s">
        <v>466</v>
      </c>
      <c r="E14" s="192" t="s">
        <v>496</v>
      </c>
      <c r="F14" s="149" t="s">
        <v>511</v>
      </c>
      <c r="G14" s="194">
        <v>21</v>
      </c>
      <c r="H14" s="161" t="s">
        <v>528</v>
      </c>
      <c r="I14" s="162">
        <v>273.42</v>
      </c>
      <c r="J14" s="50" t="s">
        <v>25</v>
      </c>
      <c r="K14" s="50" t="s">
        <v>25</v>
      </c>
      <c r="L14" s="197" t="s">
        <v>532</v>
      </c>
    </row>
    <row r="15" spans="1:23" s="12" customFormat="1" ht="76.5" customHeight="1" thickBot="1">
      <c r="A15" s="154" t="s">
        <v>129</v>
      </c>
      <c r="B15" s="192" t="s">
        <v>460</v>
      </c>
      <c r="C15" s="160" t="s">
        <v>590</v>
      </c>
      <c r="D15" s="201" t="s">
        <v>574</v>
      </c>
      <c r="E15" s="192" t="s">
        <v>499</v>
      </c>
      <c r="F15" s="149" t="s">
        <v>511</v>
      </c>
      <c r="G15" s="194">
        <v>1300</v>
      </c>
      <c r="H15" s="145" t="s">
        <v>130</v>
      </c>
      <c r="I15" s="165">
        <v>114322</v>
      </c>
      <c r="J15" s="50" t="s">
        <v>25</v>
      </c>
      <c r="K15" s="50" t="s">
        <v>25</v>
      </c>
      <c r="L15" s="197" t="s">
        <v>533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1" customFormat="1" ht="22.5">
      <c r="A16" s="154" t="s">
        <v>131</v>
      </c>
      <c r="B16" s="192" t="s">
        <v>460</v>
      </c>
      <c r="C16" s="160" t="s">
        <v>612</v>
      </c>
      <c r="D16" s="201" t="s">
        <v>469</v>
      </c>
      <c r="E16" s="192" t="s">
        <v>500</v>
      </c>
      <c r="F16" s="149" t="s">
        <v>511</v>
      </c>
      <c r="G16" s="194">
        <v>4400</v>
      </c>
      <c r="H16" s="145" t="s">
        <v>130</v>
      </c>
      <c r="I16" s="162">
        <v>336480</v>
      </c>
      <c r="J16" s="50" t="s">
        <v>25</v>
      </c>
      <c r="K16" s="50" t="s">
        <v>25</v>
      </c>
      <c r="L16" s="197" t="s">
        <v>534</v>
      </c>
    </row>
    <row r="17" spans="1:12" s="1" customFormat="1" ht="22.5">
      <c r="A17" s="154" t="s">
        <v>132</v>
      </c>
      <c r="B17" s="192" t="s">
        <v>460</v>
      </c>
      <c r="C17" s="160" t="s">
        <v>613</v>
      </c>
      <c r="D17" s="201" t="s">
        <v>470</v>
      </c>
      <c r="E17" s="192" t="s">
        <v>501</v>
      </c>
      <c r="F17" s="149" t="s">
        <v>511</v>
      </c>
      <c r="G17" s="194">
        <v>1500</v>
      </c>
      <c r="H17" s="145" t="s">
        <v>130</v>
      </c>
      <c r="I17" s="162">
        <v>122085</v>
      </c>
      <c r="J17" s="50" t="s">
        <v>25</v>
      </c>
      <c r="K17" s="50" t="s">
        <v>25</v>
      </c>
      <c r="L17" s="197" t="s">
        <v>535</v>
      </c>
    </row>
    <row r="18" spans="1:12" s="111" customFormat="1" ht="22.5">
      <c r="A18" s="154" t="s">
        <v>133</v>
      </c>
      <c r="B18" s="192" t="s">
        <v>460</v>
      </c>
      <c r="C18" s="160" t="s">
        <v>614</v>
      </c>
      <c r="D18" s="201" t="s">
        <v>471</v>
      </c>
      <c r="E18" s="192" t="s">
        <v>502</v>
      </c>
      <c r="F18" s="149" t="s">
        <v>511</v>
      </c>
      <c r="G18" s="194">
        <v>2148</v>
      </c>
      <c r="H18" s="145" t="s">
        <v>130</v>
      </c>
      <c r="I18" s="162">
        <v>167823.24</v>
      </c>
      <c r="J18" s="50" t="s">
        <v>25</v>
      </c>
      <c r="K18" s="50" t="s">
        <v>25</v>
      </c>
      <c r="L18" s="197" t="s">
        <v>536</v>
      </c>
    </row>
    <row r="19" spans="1:12" s="111" customFormat="1" ht="22.5">
      <c r="A19" s="154" t="s">
        <v>134</v>
      </c>
      <c r="B19" s="192" t="s">
        <v>460</v>
      </c>
      <c r="C19" s="160" t="s">
        <v>615</v>
      </c>
      <c r="D19" s="201" t="s">
        <v>472</v>
      </c>
      <c r="E19" s="192" t="s">
        <v>503</v>
      </c>
      <c r="F19" s="149" t="s">
        <v>511</v>
      </c>
      <c r="G19" s="194">
        <v>1400</v>
      </c>
      <c r="H19" s="145" t="s">
        <v>130</v>
      </c>
      <c r="I19" s="162">
        <v>113946</v>
      </c>
      <c r="J19" s="50" t="s">
        <v>25</v>
      </c>
      <c r="K19" s="50" t="s">
        <v>25</v>
      </c>
      <c r="L19" s="197" t="s">
        <v>537</v>
      </c>
    </row>
    <row r="20" spans="1:12" s="111" customFormat="1" ht="22.5">
      <c r="A20" s="154" t="s">
        <v>630</v>
      </c>
      <c r="B20" s="192" t="s">
        <v>460</v>
      </c>
      <c r="C20" s="160" t="s">
        <v>617</v>
      </c>
      <c r="D20" s="201" t="s">
        <v>473</v>
      </c>
      <c r="E20" s="192" t="s">
        <v>504</v>
      </c>
      <c r="F20" s="149" t="s">
        <v>511</v>
      </c>
      <c r="G20" s="194">
        <v>4111</v>
      </c>
      <c r="H20" s="145" t="s">
        <v>130</v>
      </c>
      <c r="I20" s="162">
        <v>296403.09999999998</v>
      </c>
      <c r="J20" s="50" t="s">
        <v>25</v>
      </c>
      <c r="K20" s="50" t="s">
        <v>25</v>
      </c>
      <c r="L20" s="197" t="s">
        <v>538</v>
      </c>
    </row>
    <row r="21" spans="1:12" s="111" customFormat="1" ht="23.25" thickBot="1">
      <c r="A21" s="154" t="s">
        <v>135</v>
      </c>
      <c r="B21" s="192" t="s">
        <v>460</v>
      </c>
      <c r="C21" s="160" t="s">
        <v>590</v>
      </c>
      <c r="D21" s="201" t="s">
        <v>474</v>
      </c>
      <c r="E21" s="192" t="s">
        <v>505</v>
      </c>
      <c r="F21" s="149" t="s">
        <v>511</v>
      </c>
      <c r="G21" s="194">
        <v>3600</v>
      </c>
      <c r="H21" s="145" t="s">
        <v>130</v>
      </c>
      <c r="I21" s="162">
        <v>312804</v>
      </c>
      <c r="J21" s="50" t="s">
        <v>25</v>
      </c>
      <c r="K21" s="50" t="s">
        <v>25</v>
      </c>
      <c r="L21" s="197" t="s">
        <v>539</v>
      </c>
    </row>
    <row r="22" spans="1:12" s="111" customFormat="1" ht="23.25" thickBot="1">
      <c r="A22" s="155" t="s">
        <v>136</v>
      </c>
      <c r="B22" s="192" t="s">
        <v>460</v>
      </c>
      <c r="C22" s="160" t="s">
        <v>616</v>
      </c>
      <c r="D22" s="201" t="s">
        <v>475</v>
      </c>
      <c r="E22" s="192" t="s">
        <v>506</v>
      </c>
      <c r="F22" s="149" t="s">
        <v>511</v>
      </c>
      <c r="G22" s="194">
        <v>2500</v>
      </c>
      <c r="H22" s="145" t="s">
        <v>130</v>
      </c>
      <c r="I22" s="166">
        <v>239775</v>
      </c>
      <c r="J22" s="50" t="s">
        <v>25</v>
      </c>
      <c r="K22" s="50" t="s">
        <v>25</v>
      </c>
      <c r="L22" s="197" t="s">
        <v>540</v>
      </c>
    </row>
    <row r="23" spans="1:12" s="111" customFormat="1" ht="23.25" thickBot="1">
      <c r="A23" s="155" t="s">
        <v>137</v>
      </c>
      <c r="B23" s="192" t="s">
        <v>460</v>
      </c>
      <c r="C23" s="152" t="s">
        <v>592</v>
      </c>
      <c r="D23" s="201" t="s">
        <v>476</v>
      </c>
      <c r="E23" s="192" t="s">
        <v>507</v>
      </c>
      <c r="F23" s="149" t="s">
        <v>511</v>
      </c>
      <c r="G23" s="194">
        <v>3900</v>
      </c>
      <c r="H23" s="145" t="s">
        <v>130</v>
      </c>
      <c r="I23" s="166">
        <v>338871</v>
      </c>
      <c r="J23" s="50" t="s">
        <v>25</v>
      </c>
      <c r="K23" s="50" t="s">
        <v>25</v>
      </c>
      <c r="L23" s="197" t="s">
        <v>541</v>
      </c>
    </row>
    <row r="24" spans="1:12" s="111" customFormat="1" ht="48.75" customHeight="1" thickBot="1">
      <c r="A24" s="155" t="s">
        <v>138</v>
      </c>
      <c r="B24" s="193" t="s">
        <v>461</v>
      </c>
      <c r="C24" s="160" t="s">
        <v>618</v>
      </c>
      <c r="D24" s="202" t="s">
        <v>477</v>
      </c>
      <c r="E24" s="193" t="s">
        <v>508</v>
      </c>
      <c r="F24" s="149" t="s">
        <v>511</v>
      </c>
      <c r="G24" s="155">
        <v>1623</v>
      </c>
      <c r="H24" s="161" t="s">
        <v>528</v>
      </c>
      <c r="I24" s="166">
        <v>27558.54</v>
      </c>
      <c r="J24" s="50" t="s">
        <v>25</v>
      </c>
      <c r="K24" s="50" t="s">
        <v>25</v>
      </c>
      <c r="L24" s="198" t="s">
        <v>542</v>
      </c>
    </row>
    <row r="25" spans="1:12" s="111" customFormat="1" ht="49.5" customHeight="1" thickBot="1">
      <c r="A25" s="155" t="s">
        <v>418</v>
      </c>
      <c r="B25" s="193" t="s">
        <v>462</v>
      </c>
      <c r="C25" s="160" t="s">
        <v>594</v>
      </c>
      <c r="D25" s="202" t="s">
        <v>478</v>
      </c>
      <c r="E25" s="193" t="s">
        <v>509</v>
      </c>
      <c r="F25" s="149" t="s">
        <v>511</v>
      </c>
      <c r="G25" s="155" t="s">
        <v>512</v>
      </c>
      <c r="H25" s="144" t="s">
        <v>529</v>
      </c>
      <c r="I25" s="166">
        <v>2342107.02</v>
      </c>
      <c r="J25" s="50" t="s">
        <v>25</v>
      </c>
      <c r="K25" s="50" t="s">
        <v>25</v>
      </c>
      <c r="L25" s="198" t="s">
        <v>543</v>
      </c>
    </row>
    <row r="26" spans="1:12" s="111" customFormat="1" ht="34.5" thickBot="1">
      <c r="A26" s="155" t="s">
        <v>419</v>
      </c>
      <c r="B26" s="193" t="s">
        <v>462</v>
      </c>
      <c r="C26" s="160" t="s">
        <v>619</v>
      </c>
      <c r="D26" s="202" t="s">
        <v>479</v>
      </c>
      <c r="E26" s="193" t="s">
        <v>509</v>
      </c>
      <c r="F26" s="149" t="s">
        <v>511</v>
      </c>
      <c r="G26" s="155" t="s">
        <v>513</v>
      </c>
      <c r="H26" s="144" t="s">
        <v>529</v>
      </c>
      <c r="I26" s="166">
        <v>1468802.38</v>
      </c>
      <c r="J26" s="50" t="s">
        <v>25</v>
      </c>
      <c r="K26" s="50" t="s">
        <v>25</v>
      </c>
      <c r="L26" s="198" t="s">
        <v>544</v>
      </c>
    </row>
    <row r="27" spans="1:12" s="111" customFormat="1" ht="55.5" customHeight="1" thickBot="1">
      <c r="A27" s="155" t="s">
        <v>420</v>
      </c>
      <c r="B27" s="193" t="s">
        <v>462</v>
      </c>
      <c r="C27" s="160" t="s">
        <v>593</v>
      </c>
      <c r="D27" s="202" t="s">
        <v>480</v>
      </c>
      <c r="E27" s="193" t="s">
        <v>509</v>
      </c>
      <c r="F27" s="149" t="s">
        <v>511</v>
      </c>
      <c r="G27" s="155" t="s">
        <v>514</v>
      </c>
      <c r="H27" s="144" t="s">
        <v>529</v>
      </c>
      <c r="I27" s="166">
        <v>38017.980000000003</v>
      </c>
      <c r="J27" s="50" t="s">
        <v>25</v>
      </c>
      <c r="K27" s="50" t="s">
        <v>25</v>
      </c>
      <c r="L27" s="198" t="s">
        <v>545</v>
      </c>
    </row>
    <row r="28" spans="1:12" s="111" customFormat="1" ht="46.5" customHeight="1" thickBot="1">
      <c r="A28" s="155" t="s">
        <v>421</v>
      </c>
      <c r="B28" s="193" t="s">
        <v>462</v>
      </c>
      <c r="C28" s="160" t="s">
        <v>595</v>
      </c>
      <c r="D28" s="202" t="s">
        <v>481</v>
      </c>
      <c r="E28" s="193" t="s">
        <v>509</v>
      </c>
      <c r="F28" s="149" t="s">
        <v>511</v>
      </c>
      <c r="G28" s="155" t="s">
        <v>515</v>
      </c>
      <c r="H28" s="144" t="s">
        <v>529</v>
      </c>
      <c r="I28" s="159">
        <v>130453.2</v>
      </c>
      <c r="J28" s="50" t="s">
        <v>25</v>
      </c>
      <c r="K28" s="50" t="s">
        <v>25</v>
      </c>
      <c r="L28" s="198" t="s">
        <v>546</v>
      </c>
    </row>
    <row r="29" spans="1:12" s="111" customFormat="1" ht="48" customHeight="1" thickBot="1">
      <c r="A29" s="155" t="s">
        <v>422</v>
      </c>
      <c r="B29" s="193" t="s">
        <v>462</v>
      </c>
      <c r="C29" s="160" t="s">
        <v>620</v>
      </c>
      <c r="D29" s="202" t="s">
        <v>482</v>
      </c>
      <c r="E29" s="193" t="s">
        <v>509</v>
      </c>
      <c r="F29" s="149" t="s">
        <v>511</v>
      </c>
      <c r="G29" s="155" t="s">
        <v>516</v>
      </c>
      <c r="H29" s="144" t="s">
        <v>529</v>
      </c>
      <c r="I29" s="166">
        <v>228401.91</v>
      </c>
      <c r="J29" s="50" t="s">
        <v>25</v>
      </c>
      <c r="K29" s="50" t="s">
        <v>25</v>
      </c>
      <c r="L29" s="198" t="s">
        <v>547</v>
      </c>
    </row>
    <row r="30" spans="1:12" s="111" customFormat="1" ht="61.5" customHeight="1" thickBot="1">
      <c r="A30" s="155" t="s">
        <v>423</v>
      </c>
      <c r="B30" s="193" t="s">
        <v>462</v>
      </c>
      <c r="C30" s="160" t="s">
        <v>591</v>
      </c>
      <c r="D30" s="202" t="s">
        <v>483</v>
      </c>
      <c r="E30" s="193" t="s">
        <v>509</v>
      </c>
      <c r="F30" s="149" t="s">
        <v>511</v>
      </c>
      <c r="G30" s="155" t="s">
        <v>517</v>
      </c>
      <c r="H30" s="144" t="s">
        <v>529</v>
      </c>
      <c r="I30" s="166">
        <v>227291.82</v>
      </c>
      <c r="J30" s="50" t="s">
        <v>25</v>
      </c>
      <c r="K30" s="50" t="s">
        <v>25</v>
      </c>
      <c r="L30" s="198" t="s">
        <v>548</v>
      </c>
    </row>
    <row r="31" spans="1:12" s="111" customFormat="1" ht="54.75" customHeight="1" thickBot="1">
      <c r="A31" s="155" t="s">
        <v>424</v>
      </c>
      <c r="B31" s="193" t="s">
        <v>462</v>
      </c>
      <c r="C31" s="160" t="s">
        <v>621</v>
      </c>
      <c r="D31" s="202" t="s">
        <v>484</v>
      </c>
      <c r="E31" s="193" t="s">
        <v>509</v>
      </c>
      <c r="F31" s="149" t="s">
        <v>511</v>
      </c>
      <c r="G31" s="155" t="s">
        <v>518</v>
      </c>
      <c r="H31" s="144" t="s">
        <v>529</v>
      </c>
      <c r="I31" s="166">
        <v>226237.02</v>
      </c>
      <c r="J31" s="50" t="s">
        <v>25</v>
      </c>
      <c r="K31" s="50" t="s">
        <v>25</v>
      </c>
      <c r="L31" s="198" t="s">
        <v>549</v>
      </c>
    </row>
    <row r="32" spans="1:12" s="111" customFormat="1" ht="56.25" customHeight="1" thickBot="1">
      <c r="A32" s="155" t="s">
        <v>425</v>
      </c>
      <c r="B32" s="193" t="s">
        <v>462</v>
      </c>
      <c r="C32" s="160" t="s">
        <v>596</v>
      </c>
      <c r="D32" s="202" t="s">
        <v>485</v>
      </c>
      <c r="E32" s="193" t="s">
        <v>509</v>
      </c>
      <c r="F32" s="149" t="s">
        <v>511</v>
      </c>
      <c r="G32" s="155" t="s">
        <v>519</v>
      </c>
      <c r="H32" s="144" t="s">
        <v>529</v>
      </c>
      <c r="I32" s="166">
        <v>411618.12</v>
      </c>
      <c r="J32" s="50" t="s">
        <v>25</v>
      </c>
      <c r="K32" s="50" t="s">
        <v>25</v>
      </c>
      <c r="L32" s="198" t="s">
        <v>550</v>
      </c>
    </row>
    <row r="33" spans="1:12" s="111" customFormat="1" ht="70.5" customHeight="1">
      <c r="A33" s="155" t="s">
        <v>705</v>
      </c>
      <c r="B33" s="193" t="s">
        <v>462</v>
      </c>
      <c r="C33" s="160" t="s">
        <v>622</v>
      </c>
      <c r="D33" s="202" t="s">
        <v>486</v>
      </c>
      <c r="E33" s="193" t="s">
        <v>509</v>
      </c>
      <c r="F33" s="149" t="s">
        <v>511</v>
      </c>
      <c r="G33" s="155" t="s">
        <v>520</v>
      </c>
      <c r="H33" s="144" t="s">
        <v>529</v>
      </c>
      <c r="I33" s="159">
        <v>314594.28000000003</v>
      </c>
      <c r="J33" s="50" t="s">
        <v>25</v>
      </c>
      <c r="K33" s="50" t="s">
        <v>25</v>
      </c>
      <c r="L33" s="198" t="s">
        <v>551</v>
      </c>
    </row>
    <row r="34" spans="1:12" s="111" customFormat="1" ht="54.75" customHeight="1" thickBot="1">
      <c r="A34" s="155" t="s">
        <v>706</v>
      </c>
      <c r="B34" s="193" t="s">
        <v>462</v>
      </c>
      <c r="C34" s="160" t="s">
        <v>589</v>
      </c>
      <c r="D34" s="202" t="s">
        <v>487</v>
      </c>
      <c r="E34" s="193" t="s">
        <v>509</v>
      </c>
      <c r="F34" s="149" t="s">
        <v>511</v>
      </c>
      <c r="G34" s="155" t="s">
        <v>521</v>
      </c>
      <c r="H34" s="144" t="s">
        <v>529</v>
      </c>
      <c r="I34" s="159">
        <v>150853.98000000001</v>
      </c>
      <c r="J34" s="50" t="s">
        <v>25</v>
      </c>
      <c r="K34" s="50" t="s">
        <v>25</v>
      </c>
      <c r="L34" s="198" t="s">
        <v>552</v>
      </c>
    </row>
    <row r="35" spans="1:12" s="111" customFormat="1" ht="60" customHeight="1">
      <c r="A35" s="188" t="s">
        <v>426</v>
      </c>
      <c r="B35" s="193" t="s">
        <v>462</v>
      </c>
      <c r="C35" s="160" t="s">
        <v>623</v>
      </c>
      <c r="D35" s="202" t="s">
        <v>488</v>
      </c>
      <c r="E35" s="193" t="s">
        <v>509</v>
      </c>
      <c r="F35" s="149" t="s">
        <v>511</v>
      </c>
      <c r="G35" s="155" t="s">
        <v>522</v>
      </c>
      <c r="H35" s="144" t="s">
        <v>529</v>
      </c>
      <c r="I35" s="189">
        <v>1470.84</v>
      </c>
      <c r="J35" s="190" t="s">
        <v>25</v>
      </c>
      <c r="K35" s="50" t="s">
        <v>25</v>
      </c>
      <c r="L35" s="198" t="s">
        <v>553</v>
      </c>
    </row>
    <row r="36" spans="1:12" s="111" customFormat="1" ht="67.5" customHeight="1">
      <c r="A36" s="188" t="s">
        <v>427</v>
      </c>
      <c r="B36" s="193" t="s">
        <v>462</v>
      </c>
      <c r="C36" s="160" t="s">
        <v>624</v>
      </c>
      <c r="D36" s="202" t="s">
        <v>489</v>
      </c>
      <c r="E36" s="193" t="s">
        <v>509</v>
      </c>
      <c r="F36" s="149" t="s">
        <v>511</v>
      </c>
      <c r="G36" s="155" t="s">
        <v>523</v>
      </c>
      <c r="H36" s="144" t="s">
        <v>529</v>
      </c>
      <c r="I36" s="191">
        <v>763246.11</v>
      </c>
      <c r="J36" s="50" t="s">
        <v>25</v>
      </c>
      <c r="K36" s="50" t="s">
        <v>25</v>
      </c>
      <c r="L36" s="198" t="s">
        <v>554</v>
      </c>
    </row>
    <row r="37" spans="1:12" s="111" customFormat="1" ht="61.5" customHeight="1">
      <c r="A37" s="188" t="s">
        <v>428</v>
      </c>
      <c r="B37" s="193" t="s">
        <v>462</v>
      </c>
      <c r="C37" s="160" t="s">
        <v>626</v>
      </c>
      <c r="D37" s="202" t="s">
        <v>566</v>
      </c>
      <c r="E37" s="193" t="s">
        <v>509</v>
      </c>
      <c r="F37" s="149" t="s">
        <v>511</v>
      </c>
      <c r="G37" s="155" t="s">
        <v>524</v>
      </c>
      <c r="H37" s="144" t="s">
        <v>529</v>
      </c>
      <c r="I37" s="191">
        <v>686748.96</v>
      </c>
      <c r="J37" s="50" t="s">
        <v>25</v>
      </c>
      <c r="K37" s="50" t="s">
        <v>25</v>
      </c>
      <c r="L37" s="198" t="s">
        <v>555</v>
      </c>
    </row>
    <row r="38" spans="1:12" s="111" customFormat="1" ht="61.5" customHeight="1">
      <c r="A38" s="188" t="s">
        <v>707</v>
      </c>
      <c r="B38" s="193" t="s">
        <v>462</v>
      </c>
      <c r="C38" s="160" t="s">
        <v>625</v>
      </c>
      <c r="D38" s="202" t="s">
        <v>490</v>
      </c>
      <c r="E38" s="193" t="s">
        <v>509</v>
      </c>
      <c r="F38" s="149" t="s">
        <v>511</v>
      </c>
      <c r="G38" s="155" t="s">
        <v>525</v>
      </c>
      <c r="H38" s="144" t="s">
        <v>529</v>
      </c>
      <c r="I38" s="191">
        <v>265683.59999999998</v>
      </c>
      <c r="J38" s="50" t="s">
        <v>25</v>
      </c>
      <c r="K38" s="50" t="s">
        <v>25</v>
      </c>
      <c r="L38" s="198" t="s">
        <v>556</v>
      </c>
    </row>
    <row r="39" spans="1:12" s="111" customFormat="1" ht="69.75" customHeight="1">
      <c r="A39" s="188" t="s">
        <v>708</v>
      </c>
      <c r="B39" s="193" t="s">
        <v>462</v>
      </c>
      <c r="C39" s="160" t="s">
        <v>589</v>
      </c>
      <c r="D39" s="202" t="s">
        <v>587</v>
      </c>
      <c r="E39" s="193" t="s">
        <v>509</v>
      </c>
      <c r="F39" s="149" t="s">
        <v>511</v>
      </c>
      <c r="G39" s="155" t="s">
        <v>588</v>
      </c>
      <c r="H39" s="144" t="s">
        <v>529</v>
      </c>
      <c r="I39" s="191">
        <v>1456042.5</v>
      </c>
      <c r="J39" s="50" t="s">
        <v>25</v>
      </c>
      <c r="K39" s="50" t="s">
        <v>25</v>
      </c>
      <c r="L39" s="198" t="s">
        <v>599</v>
      </c>
    </row>
    <row r="40" spans="1:12" s="111" customFormat="1" ht="60" customHeight="1">
      <c r="A40" s="188" t="s">
        <v>709</v>
      </c>
      <c r="B40" s="193" t="s">
        <v>462</v>
      </c>
      <c r="C40" s="160" t="s">
        <v>627</v>
      </c>
      <c r="D40" s="202" t="s">
        <v>491</v>
      </c>
      <c r="E40" s="193" t="s">
        <v>509</v>
      </c>
      <c r="F40" s="149" t="s">
        <v>511</v>
      </c>
      <c r="G40" s="155" t="s">
        <v>526</v>
      </c>
      <c r="H40" s="144" t="s">
        <v>529</v>
      </c>
      <c r="I40" s="191">
        <v>169981.02</v>
      </c>
      <c r="J40" s="50" t="s">
        <v>25</v>
      </c>
      <c r="K40" s="50" t="s">
        <v>25</v>
      </c>
      <c r="L40" s="198" t="s">
        <v>557</v>
      </c>
    </row>
    <row r="41" spans="1:12" s="111" customFormat="1" ht="59.25" customHeight="1">
      <c r="A41" s="188" t="s">
        <v>710</v>
      </c>
      <c r="B41" s="193" t="s">
        <v>462</v>
      </c>
      <c r="C41" s="160" t="s">
        <v>628</v>
      </c>
      <c r="D41" s="202" t="s">
        <v>492</v>
      </c>
      <c r="E41" s="193" t="s">
        <v>509</v>
      </c>
      <c r="F41" s="149" t="s">
        <v>511</v>
      </c>
      <c r="G41" s="155" t="s">
        <v>527</v>
      </c>
      <c r="H41" s="144" t="s">
        <v>529</v>
      </c>
      <c r="I41" s="191">
        <v>229155.3</v>
      </c>
      <c r="J41" s="50" t="s">
        <v>25</v>
      </c>
      <c r="K41" s="50" t="s">
        <v>25</v>
      </c>
      <c r="L41" s="198" t="s">
        <v>558</v>
      </c>
    </row>
    <row r="42" spans="1:12" s="111" customFormat="1" ht="58.5" customHeight="1" thickBot="1">
      <c r="A42" s="188" t="s">
        <v>711</v>
      </c>
      <c r="B42" s="192" t="s">
        <v>463</v>
      </c>
      <c r="C42" s="160" t="s">
        <v>592</v>
      </c>
      <c r="D42" s="201" t="s">
        <v>493</v>
      </c>
      <c r="E42" s="192" t="s">
        <v>510</v>
      </c>
      <c r="F42" s="149" t="s">
        <v>511</v>
      </c>
      <c r="G42" s="194" t="s">
        <v>586</v>
      </c>
      <c r="H42" s="144" t="s">
        <v>585</v>
      </c>
      <c r="I42" s="191">
        <v>170444.4</v>
      </c>
      <c r="J42" s="50" t="s">
        <v>25</v>
      </c>
      <c r="K42" s="50" t="s">
        <v>25</v>
      </c>
      <c r="L42" s="197" t="s">
        <v>559</v>
      </c>
    </row>
    <row r="43" spans="1:12" s="111" customFormat="1" ht="98.25" customHeight="1" thickBot="1">
      <c r="A43" s="188" t="s">
        <v>712</v>
      </c>
      <c r="B43" s="192" t="s">
        <v>569</v>
      </c>
      <c r="C43" s="152" t="s">
        <v>567</v>
      </c>
      <c r="D43" s="201" t="s">
        <v>568</v>
      </c>
      <c r="E43" s="192" t="s">
        <v>570</v>
      </c>
      <c r="F43" s="149" t="s">
        <v>511</v>
      </c>
      <c r="G43" s="194" t="s">
        <v>571</v>
      </c>
      <c r="H43" s="145" t="s">
        <v>572</v>
      </c>
      <c r="I43" s="166">
        <v>158423.4</v>
      </c>
      <c r="J43" s="50" t="s">
        <v>598</v>
      </c>
      <c r="K43" s="30" t="s">
        <v>573</v>
      </c>
      <c r="L43" s="50" t="s">
        <v>25</v>
      </c>
    </row>
    <row r="44" spans="1:12" s="111" customFormat="1" ht="94.5" customHeight="1" thickBot="1">
      <c r="A44" s="188" t="s">
        <v>713</v>
      </c>
      <c r="B44" s="192" t="s">
        <v>576</v>
      </c>
      <c r="C44" s="152" t="s">
        <v>577</v>
      </c>
      <c r="D44" s="201" t="s">
        <v>578</v>
      </c>
      <c r="E44" s="192" t="s">
        <v>579</v>
      </c>
      <c r="F44" s="149" t="s">
        <v>511</v>
      </c>
      <c r="G44" s="194" t="s">
        <v>580</v>
      </c>
      <c r="H44" s="145" t="s">
        <v>581</v>
      </c>
      <c r="I44" s="166">
        <v>32724.65</v>
      </c>
      <c r="J44" s="50" t="s">
        <v>597</v>
      </c>
      <c r="K44" s="30" t="s">
        <v>582</v>
      </c>
      <c r="L44" s="50" t="s">
        <v>25</v>
      </c>
    </row>
    <row r="45" spans="1:12" s="111" customFormat="1" ht="66.75" customHeight="1" thickBot="1">
      <c r="A45" s="188" t="s">
        <v>714</v>
      </c>
      <c r="B45" s="193" t="s">
        <v>462</v>
      </c>
      <c r="C45" s="160" t="s">
        <v>629</v>
      </c>
      <c r="D45" s="202" t="s">
        <v>600</v>
      </c>
      <c r="E45" s="193" t="s">
        <v>509</v>
      </c>
      <c r="F45" s="149" t="s">
        <v>511</v>
      </c>
      <c r="G45" s="155" t="s">
        <v>601</v>
      </c>
      <c r="H45" s="144" t="s">
        <v>529</v>
      </c>
      <c r="I45" s="191">
        <v>1049400</v>
      </c>
      <c r="J45" s="50" t="s">
        <v>25</v>
      </c>
      <c r="K45" s="50" t="s">
        <v>25</v>
      </c>
      <c r="L45" s="198" t="s">
        <v>602</v>
      </c>
    </row>
    <row r="46" spans="1:12" s="111" customFormat="1" ht="55.5" customHeight="1" thickBot="1">
      <c r="A46" s="188" t="s">
        <v>715</v>
      </c>
      <c r="B46" s="199" t="s">
        <v>655</v>
      </c>
      <c r="C46" s="160" t="s">
        <v>656</v>
      </c>
      <c r="D46" s="202" t="s">
        <v>657</v>
      </c>
      <c r="E46" s="199" t="s">
        <v>646</v>
      </c>
      <c r="F46" s="149" t="s">
        <v>511</v>
      </c>
      <c r="G46" s="155">
        <v>9900</v>
      </c>
      <c r="H46" s="139" t="s">
        <v>658</v>
      </c>
      <c r="I46" s="191">
        <v>178695</v>
      </c>
      <c r="J46" s="50" t="s">
        <v>25</v>
      </c>
      <c r="K46" s="50" t="s">
        <v>25</v>
      </c>
      <c r="L46" s="200" t="s">
        <v>631</v>
      </c>
    </row>
    <row r="47" spans="1:12" s="111" customFormat="1" ht="59.25" customHeight="1" thickBot="1">
      <c r="A47" s="188" t="s">
        <v>716</v>
      </c>
      <c r="B47" s="199" t="s">
        <v>659</v>
      </c>
      <c r="C47" s="160" t="s">
        <v>662</v>
      </c>
      <c r="D47" s="202" t="s">
        <v>660</v>
      </c>
      <c r="E47" s="199" t="s">
        <v>646</v>
      </c>
      <c r="F47" s="149" t="s">
        <v>511</v>
      </c>
      <c r="G47" s="155">
        <v>5000</v>
      </c>
      <c r="H47" s="139" t="s">
        <v>658</v>
      </c>
      <c r="I47" s="191">
        <v>90250</v>
      </c>
      <c r="J47" s="50" t="s">
        <v>25</v>
      </c>
      <c r="K47" s="50" t="s">
        <v>25</v>
      </c>
      <c r="L47" s="200" t="s">
        <v>632</v>
      </c>
    </row>
    <row r="48" spans="1:12" s="111" customFormat="1" ht="64.5" customHeight="1" thickBot="1">
      <c r="A48" s="188" t="s">
        <v>717</v>
      </c>
      <c r="B48" s="199" t="s">
        <v>661</v>
      </c>
      <c r="C48" s="160" t="s">
        <v>663</v>
      </c>
      <c r="D48" s="202" t="s">
        <v>664</v>
      </c>
      <c r="E48" s="199" t="s">
        <v>646</v>
      </c>
      <c r="F48" s="149" t="s">
        <v>511</v>
      </c>
      <c r="G48" s="155">
        <v>3400</v>
      </c>
      <c r="H48" s="139" t="s">
        <v>658</v>
      </c>
      <c r="I48" s="191">
        <v>61370</v>
      </c>
      <c r="J48" s="50" t="s">
        <v>25</v>
      </c>
      <c r="K48" s="50" t="s">
        <v>25</v>
      </c>
      <c r="L48" s="200" t="s">
        <v>633</v>
      </c>
    </row>
    <row r="49" spans="1:12" s="111" customFormat="1" ht="57.75" customHeight="1" thickBot="1">
      <c r="A49" s="188" t="s">
        <v>718</v>
      </c>
      <c r="B49" s="199" t="s">
        <v>665</v>
      </c>
      <c r="C49" s="160" t="s">
        <v>666</v>
      </c>
      <c r="D49" s="202" t="s">
        <v>667</v>
      </c>
      <c r="E49" s="199" t="s">
        <v>647</v>
      </c>
      <c r="F49" s="149" t="s">
        <v>511</v>
      </c>
      <c r="G49" s="155">
        <v>2000</v>
      </c>
      <c r="H49" s="139" t="s">
        <v>658</v>
      </c>
      <c r="I49" s="191">
        <v>145900</v>
      </c>
      <c r="J49" s="50" t="s">
        <v>25</v>
      </c>
      <c r="K49" s="50" t="s">
        <v>25</v>
      </c>
      <c r="L49" s="200" t="s">
        <v>634</v>
      </c>
    </row>
    <row r="50" spans="1:12" s="111" customFormat="1" ht="49.5" customHeight="1" thickBot="1">
      <c r="A50" s="188" t="s">
        <v>719</v>
      </c>
      <c r="B50" s="199" t="s">
        <v>668</v>
      </c>
      <c r="C50" s="160" t="s">
        <v>669</v>
      </c>
      <c r="D50" s="202" t="s">
        <v>670</v>
      </c>
      <c r="E50" s="199" t="s">
        <v>496</v>
      </c>
      <c r="F50" s="149" t="s">
        <v>511</v>
      </c>
      <c r="G50" s="155">
        <v>2300</v>
      </c>
      <c r="H50" s="139" t="s">
        <v>658</v>
      </c>
      <c r="I50" s="191">
        <v>29946</v>
      </c>
      <c r="J50" s="50" t="s">
        <v>25</v>
      </c>
      <c r="K50" s="50" t="s">
        <v>25</v>
      </c>
      <c r="L50" s="200" t="s">
        <v>635</v>
      </c>
    </row>
    <row r="51" spans="1:12" s="111" customFormat="1" ht="56.25" customHeight="1" thickBot="1">
      <c r="A51" s="188" t="s">
        <v>720</v>
      </c>
      <c r="B51" s="199" t="s">
        <v>671</v>
      </c>
      <c r="C51" s="160" t="s">
        <v>672</v>
      </c>
      <c r="D51" s="202" t="s">
        <v>673</v>
      </c>
      <c r="E51" s="199" t="s">
        <v>648</v>
      </c>
      <c r="F51" s="149" t="s">
        <v>511</v>
      </c>
      <c r="G51" s="155">
        <v>4000</v>
      </c>
      <c r="H51" s="139" t="s">
        <v>658</v>
      </c>
      <c r="I51" s="191">
        <v>72200</v>
      </c>
      <c r="J51" s="50" t="s">
        <v>25</v>
      </c>
      <c r="K51" s="50" t="s">
        <v>25</v>
      </c>
      <c r="L51" s="200" t="s">
        <v>636</v>
      </c>
    </row>
    <row r="52" spans="1:12" s="111" customFormat="1" ht="64.5" customHeight="1" thickBot="1">
      <c r="A52" s="188" t="s">
        <v>721</v>
      </c>
      <c r="B52" s="199" t="s">
        <v>674</v>
      </c>
      <c r="C52" s="160" t="s">
        <v>675</v>
      </c>
      <c r="D52" s="202" t="s">
        <v>676</v>
      </c>
      <c r="E52" s="199" t="s">
        <v>649</v>
      </c>
      <c r="F52" s="149" t="s">
        <v>511</v>
      </c>
      <c r="G52" s="155">
        <v>2000</v>
      </c>
      <c r="H52" s="139" t="s">
        <v>658</v>
      </c>
      <c r="I52" s="191">
        <v>25680</v>
      </c>
      <c r="J52" s="50" t="s">
        <v>25</v>
      </c>
      <c r="K52" s="50" t="s">
        <v>25</v>
      </c>
      <c r="L52" s="200" t="s">
        <v>637</v>
      </c>
    </row>
    <row r="53" spans="1:12" s="111" customFormat="1" ht="59.25" customHeight="1" thickBot="1">
      <c r="A53" s="188" t="s">
        <v>722</v>
      </c>
      <c r="B53" s="199" t="s">
        <v>677</v>
      </c>
      <c r="C53" s="160" t="s">
        <v>678</v>
      </c>
      <c r="D53" s="202" t="s">
        <v>679</v>
      </c>
      <c r="E53" s="199" t="s">
        <v>650</v>
      </c>
      <c r="F53" s="149" t="s">
        <v>511</v>
      </c>
      <c r="G53" s="155">
        <v>7900</v>
      </c>
      <c r="H53" s="139" t="s">
        <v>658</v>
      </c>
      <c r="I53" s="191">
        <v>838190</v>
      </c>
      <c r="J53" s="50" t="s">
        <v>25</v>
      </c>
      <c r="K53" s="50" t="s">
        <v>25</v>
      </c>
      <c r="L53" s="200" t="s">
        <v>638</v>
      </c>
    </row>
    <row r="54" spans="1:12" s="111" customFormat="1" ht="61.5" customHeight="1" thickBot="1">
      <c r="A54" s="188" t="s">
        <v>723</v>
      </c>
      <c r="B54" s="199" t="s">
        <v>680</v>
      </c>
      <c r="C54" s="160" t="s">
        <v>681</v>
      </c>
      <c r="D54" s="202" t="s">
        <v>682</v>
      </c>
      <c r="E54" s="199" t="s">
        <v>651</v>
      </c>
      <c r="F54" s="149" t="s">
        <v>511</v>
      </c>
      <c r="G54" s="155">
        <v>3800</v>
      </c>
      <c r="H54" s="139" t="s">
        <v>658</v>
      </c>
      <c r="I54" s="191">
        <v>49400</v>
      </c>
      <c r="J54" s="50" t="s">
        <v>25</v>
      </c>
      <c r="K54" s="50" t="s">
        <v>25</v>
      </c>
      <c r="L54" s="200" t="s">
        <v>639</v>
      </c>
    </row>
    <row r="55" spans="1:12" s="111" customFormat="1" ht="56.25" customHeight="1" thickBot="1">
      <c r="A55" s="188" t="s">
        <v>724</v>
      </c>
      <c r="B55" s="199" t="s">
        <v>684</v>
      </c>
      <c r="C55" s="160" t="s">
        <v>683</v>
      </c>
      <c r="D55" s="202" t="s">
        <v>685</v>
      </c>
      <c r="E55" s="199" t="s">
        <v>652</v>
      </c>
      <c r="F55" s="149" t="s">
        <v>511</v>
      </c>
      <c r="G55" s="155">
        <v>2500</v>
      </c>
      <c r="H55" s="139" t="s">
        <v>658</v>
      </c>
      <c r="I55" s="191">
        <v>42450</v>
      </c>
      <c r="J55" s="50" t="s">
        <v>25</v>
      </c>
      <c r="K55" s="50" t="s">
        <v>25</v>
      </c>
      <c r="L55" s="200" t="s">
        <v>640</v>
      </c>
    </row>
    <row r="56" spans="1:12" s="111" customFormat="1" ht="54" customHeight="1" thickBot="1">
      <c r="A56" s="188" t="s">
        <v>725</v>
      </c>
      <c r="B56" s="199" t="s">
        <v>691</v>
      </c>
      <c r="C56" s="160" t="s">
        <v>686</v>
      </c>
      <c r="D56" s="202" t="s">
        <v>687</v>
      </c>
      <c r="E56" s="199" t="s">
        <v>653</v>
      </c>
      <c r="F56" s="149" t="s">
        <v>511</v>
      </c>
      <c r="G56" s="155">
        <v>20000</v>
      </c>
      <c r="H56" s="139" t="s">
        <v>658</v>
      </c>
      <c r="I56" s="191">
        <v>301800</v>
      </c>
      <c r="J56" s="50" t="s">
        <v>25</v>
      </c>
      <c r="K56" s="50" t="s">
        <v>25</v>
      </c>
      <c r="L56" s="200" t="s">
        <v>688</v>
      </c>
    </row>
    <row r="57" spans="1:12" s="111" customFormat="1" ht="57.75" customHeight="1" thickBot="1">
      <c r="A57" s="188" t="s">
        <v>726</v>
      </c>
      <c r="B57" s="199" t="s">
        <v>692</v>
      </c>
      <c r="C57" s="160" t="s">
        <v>689</v>
      </c>
      <c r="D57" s="202" t="s">
        <v>690</v>
      </c>
      <c r="E57" s="199" t="s">
        <v>653</v>
      </c>
      <c r="F57" s="149" t="s">
        <v>511</v>
      </c>
      <c r="G57" s="155">
        <v>6100</v>
      </c>
      <c r="H57" s="139" t="s">
        <v>658</v>
      </c>
      <c r="I57" s="191">
        <v>92049</v>
      </c>
      <c r="J57" s="50" t="s">
        <v>25</v>
      </c>
      <c r="K57" s="50" t="s">
        <v>25</v>
      </c>
      <c r="L57" s="200" t="s">
        <v>641</v>
      </c>
    </row>
    <row r="58" spans="1:12" s="111" customFormat="1" ht="51.75" customHeight="1" thickBot="1">
      <c r="A58" s="188" t="s">
        <v>727</v>
      </c>
      <c r="B58" s="199" t="s">
        <v>693</v>
      </c>
      <c r="C58" s="160" t="s">
        <v>694</v>
      </c>
      <c r="D58" s="202" t="s">
        <v>695</v>
      </c>
      <c r="E58" s="199" t="s">
        <v>653</v>
      </c>
      <c r="F58" s="149" t="s">
        <v>511</v>
      </c>
      <c r="G58" s="155">
        <v>2500</v>
      </c>
      <c r="H58" s="139" t="s">
        <v>658</v>
      </c>
      <c r="I58" s="191">
        <v>37725</v>
      </c>
      <c r="J58" s="50" t="s">
        <v>25</v>
      </c>
      <c r="K58" s="50" t="s">
        <v>25</v>
      </c>
      <c r="L58" s="200" t="s">
        <v>642</v>
      </c>
    </row>
    <row r="59" spans="1:12" s="111" customFormat="1" ht="59.25" customHeight="1" thickBot="1">
      <c r="A59" s="188" t="s">
        <v>728</v>
      </c>
      <c r="B59" s="199" t="s">
        <v>696</v>
      </c>
      <c r="C59" s="160" t="s">
        <v>697</v>
      </c>
      <c r="D59" s="202" t="s">
        <v>698</v>
      </c>
      <c r="E59" s="199" t="s">
        <v>654</v>
      </c>
      <c r="F59" s="149" t="s">
        <v>511</v>
      </c>
      <c r="G59" s="155">
        <v>9000</v>
      </c>
      <c r="H59" s="139" t="s">
        <v>658</v>
      </c>
      <c r="I59" s="191">
        <v>132840</v>
      </c>
      <c r="J59" s="50" t="s">
        <v>25</v>
      </c>
      <c r="K59" s="50" t="s">
        <v>25</v>
      </c>
      <c r="L59" s="200" t="s">
        <v>643</v>
      </c>
    </row>
    <row r="60" spans="1:12" s="111" customFormat="1" ht="54.75" customHeight="1" thickBot="1">
      <c r="A60" s="188" t="s">
        <v>729</v>
      </c>
      <c r="B60" s="199" t="s">
        <v>700</v>
      </c>
      <c r="C60" s="160" t="s">
        <v>699</v>
      </c>
      <c r="D60" s="202" t="s">
        <v>701</v>
      </c>
      <c r="E60" s="199" t="s">
        <v>654</v>
      </c>
      <c r="F60" s="149" t="s">
        <v>511</v>
      </c>
      <c r="G60" s="155">
        <v>2200</v>
      </c>
      <c r="H60" s="139" t="s">
        <v>658</v>
      </c>
      <c r="I60" s="191">
        <v>37356</v>
      </c>
      <c r="J60" s="50" t="s">
        <v>25</v>
      </c>
      <c r="K60" s="50" t="s">
        <v>25</v>
      </c>
      <c r="L60" s="200" t="s">
        <v>644</v>
      </c>
    </row>
    <row r="61" spans="1:12" s="111" customFormat="1" ht="57.75" customHeight="1" thickBot="1">
      <c r="A61" s="188" t="s">
        <v>730</v>
      </c>
      <c r="B61" s="199" t="s">
        <v>702</v>
      </c>
      <c r="C61" s="160" t="s">
        <v>703</v>
      </c>
      <c r="D61" s="202" t="s">
        <v>704</v>
      </c>
      <c r="E61" s="199" t="s">
        <v>654</v>
      </c>
      <c r="F61" s="149" t="s">
        <v>511</v>
      </c>
      <c r="G61" s="155">
        <v>2000</v>
      </c>
      <c r="H61" s="139" t="s">
        <v>658</v>
      </c>
      <c r="I61" s="191">
        <v>30180</v>
      </c>
      <c r="J61" s="50" t="s">
        <v>25</v>
      </c>
      <c r="K61" s="50" t="s">
        <v>25</v>
      </c>
      <c r="L61" s="200" t="s">
        <v>645</v>
      </c>
    </row>
    <row r="62" spans="1:12" ht="21">
      <c r="A62" s="44"/>
      <c r="B62" s="134" t="s">
        <v>382</v>
      </c>
      <c r="C62" s="95"/>
      <c r="D62" s="95"/>
      <c r="E62" s="95"/>
      <c r="F62" s="95"/>
      <c r="G62" s="95"/>
      <c r="H62" s="95"/>
      <c r="I62" s="184">
        <f>SUM(I12:I61)</f>
        <v>15292125.200000003</v>
      </c>
      <c r="J62" s="96"/>
      <c r="K62" s="96"/>
      <c r="L62" s="96"/>
    </row>
    <row r="63" spans="1:12" s="4" customFormat="1" ht="52.5" customHeight="1">
      <c r="A63" s="275" t="s">
        <v>455</v>
      </c>
      <c r="B63" s="276"/>
      <c r="C63" s="276"/>
      <c r="D63" s="277"/>
      <c r="E63" s="278" t="s">
        <v>451</v>
      </c>
      <c r="F63" s="279"/>
      <c r="G63" s="280"/>
      <c r="H63" s="128" t="s">
        <v>452</v>
      </c>
      <c r="I63" s="128" t="s">
        <v>453</v>
      </c>
      <c r="J63" s="128" t="s">
        <v>454</v>
      </c>
      <c r="K63" s="196">
        <v>1062356005513</v>
      </c>
      <c r="L63" s="35" t="s">
        <v>735</v>
      </c>
    </row>
    <row r="64" spans="1:12" ht="101.25">
      <c r="A64" s="154" t="s">
        <v>731</v>
      </c>
      <c r="B64" s="192" t="s">
        <v>458</v>
      </c>
      <c r="C64" s="156" t="s">
        <v>733</v>
      </c>
      <c r="D64" s="194" t="s">
        <v>467</v>
      </c>
      <c r="E64" s="201" t="s">
        <v>497</v>
      </c>
      <c r="F64" s="149" t="s">
        <v>511</v>
      </c>
      <c r="G64" s="194" t="s">
        <v>583</v>
      </c>
      <c r="H64" s="158" t="s">
        <v>584</v>
      </c>
      <c r="I64" s="165">
        <v>440542.08</v>
      </c>
      <c r="J64" s="50" t="s">
        <v>605</v>
      </c>
      <c r="K64" s="30" t="s">
        <v>603</v>
      </c>
      <c r="L64" s="30" t="s">
        <v>604</v>
      </c>
    </row>
    <row r="65" spans="1:12" ht="101.25">
      <c r="A65" s="154" t="s">
        <v>732</v>
      </c>
      <c r="B65" s="192" t="s">
        <v>459</v>
      </c>
      <c r="C65" s="156" t="s">
        <v>734</v>
      </c>
      <c r="D65" s="194" t="s">
        <v>468</v>
      </c>
      <c r="E65" s="201" t="s">
        <v>498</v>
      </c>
      <c r="F65" s="149" t="s">
        <v>511</v>
      </c>
      <c r="G65" s="194" t="s">
        <v>608</v>
      </c>
      <c r="H65" s="158" t="s">
        <v>127</v>
      </c>
      <c r="I65" s="165">
        <v>144853.79999999999</v>
      </c>
      <c r="J65" s="50" t="s">
        <v>605</v>
      </c>
      <c r="K65" s="30" t="s">
        <v>606</v>
      </c>
      <c r="L65" s="30" t="s">
        <v>607</v>
      </c>
    </row>
    <row r="66" spans="1:12" ht="25.5">
      <c r="A66" s="44"/>
      <c r="B66" s="135" t="s">
        <v>383</v>
      </c>
      <c r="C66" s="43"/>
      <c r="D66" s="43"/>
      <c r="E66" s="43"/>
      <c r="F66" s="43"/>
      <c r="G66" s="43"/>
      <c r="H66" s="43"/>
      <c r="I66" s="185">
        <f>I62+I64+I65</f>
        <v>15877521.080000004</v>
      </c>
      <c r="J66" s="43"/>
      <c r="K66" s="43"/>
      <c r="L66" s="43"/>
    </row>
    <row r="67" spans="1:12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  <row r="68" spans="1:12">
      <c r="A68" s="43"/>
      <c r="B68" s="43"/>
      <c r="C68" s="43"/>
      <c r="D68" s="43"/>
      <c r="E68" s="43"/>
      <c r="F68" s="43"/>
      <c r="G68" s="43"/>
      <c r="H68" s="43"/>
      <c r="I68" s="43"/>
      <c r="J68" s="47"/>
      <c r="K68" s="43"/>
      <c r="L68" s="43"/>
    </row>
    <row r="69" spans="1:12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  <row r="70" spans="1:12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  <row r="71" spans="1:12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4" spans="1:12">
      <c r="D74" s="107"/>
    </row>
    <row r="75" spans="1:12">
      <c r="D75" s="107"/>
    </row>
    <row r="76" spans="1:12">
      <c r="D76" s="107"/>
    </row>
    <row r="77" spans="1:12">
      <c r="D77" s="107"/>
    </row>
    <row r="78" spans="1:12">
      <c r="D78" s="107"/>
    </row>
    <row r="79" spans="1:12">
      <c r="D79" s="107"/>
    </row>
    <row r="80" spans="1:12">
      <c r="D80" s="107"/>
    </row>
    <row r="81" spans="4:5">
      <c r="D81" s="107"/>
    </row>
    <row r="82" spans="4:5">
      <c r="D82" s="107"/>
    </row>
    <row r="83" spans="4:5">
      <c r="D83" s="107"/>
    </row>
    <row r="84" spans="4:5">
      <c r="D84" s="107"/>
    </row>
    <row r="85" spans="4:5">
      <c r="D85" s="107"/>
    </row>
    <row r="86" spans="4:5">
      <c r="D86" s="107"/>
    </row>
    <row r="87" spans="4:5">
      <c r="D87" s="107"/>
    </row>
    <row r="88" spans="4:5">
      <c r="D88" s="107"/>
    </row>
    <row r="89" spans="4:5">
      <c r="E89" s="107"/>
    </row>
    <row r="90" spans="4:5">
      <c r="E90" s="107"/>
    </row>
    <row r="91" spans="4:5">
      <c r="E91" s="107"/>
    </row>
  </sheetData>
  <sheetProtection selectLockedCells="1"/>
  <mergeCells count="11">
    <mergeCell ref="A63:D63"/>
    <mergeCell ref="E63:G63"/>
    <mergeCell ref="E1:J3"/>
    <mergeCell ref="A9:D9"/>
    <mergeCell ref="E9:G9"/>
    <mergeCell ref="D5:L5"/>
    <mergeCell ref="D6:L6"/>
    <mergeCell ref="A7:D7"/>
    <mergeCell ref="E7:G7"/>
    <mergeCell ref="A8:D8"/>
    <mergeCell ref="E8:G8"/>
  </mergeCells>
  <phoneticPr fontId="13" type="noConversion"/>
  <pageMargins left="0.15748031496062992" right="0.15748031496062992" top="0.78740157480314965" bottom="0.19685039370078741" header="0.31496062992125984" footer="0.15748031496062992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46"/>
  <sheetViews>
    <sheetView topLeftCell="A142" zoomScale="110" zoomScaleNormal="110" workbookViewId="0">
      <selection activeCell="L126" sqref="L126"/>
    </sheetView>
  </sheetViews>
  <sheetFormatPr defaultRowHeight="15"/>
  <cols>
    <col min="1" max="1" width="9.5703125" customWidth="1"/>
    <col min="2" max="2" width="29.85546875" customWidth="1"/>
    <col min="3" max="3" width="17.5703125" customWidth="1"/>
    <col min="4" max="4" width="15.140625" customWidth="1"/>
    <col min="5" max="5" width="13.5703125" customWidth="1"/>
    <col min="6" max="6" width="22" customWidth="1"/>
    <col min="7" max="7" width="12.7109375" style="17" customWidth="1"/>
    <col min="8" max="8" width="12" customWidth="1"/>
    <col min="9" max="9" width="20.140625" customWidth="1"/>
    <col min="10" max="10" width="14" customWidth="1"/>
    <col min="11" max="11" width="13.28515625" customWidth="1"/>
    <col min="12" max="12" width="23.85546875" customWidth="1"/>
    <col min="13" max="13" width="14.7109375" customWidth="1"/>
    <col min="14" max="14" width="22" customWidth="1"/>
    <col min="15" max="15" width="21.5703125" customWidth="1"/>
    <col min="16" max="16" width="16.28515625" customWidth="1"/>
    <col min="17" max="17" width="12.5703125" customWidth="1"/>
    <col min="20" max="20" width="9.28515625" customWidth="1"/>
  </cols>
  <sheetData>
    <row r="1" spans="1:21">
      <c r="A1" s="17"/>
      <c r="B1" s="1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7"/>
      <c r="S1" s="17"/>
      <c r="T1" s="17"/>
      <c r="U1" s="17"/>
    </row>
    <row r="2" spans="1:21" ht="15.75" customHeight="1">
      <c r="A2" s="17"/>
      <c r="B2" s="17"/>
      <c r="C2" s="306" t="s">
        <v>0</v>
      </c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19"/>
      <c r="Q2" s="19"/>
      <c r="R2" s="17"/>
      <c r="S2" s="17"/>
      <c r="T2" s="17"/>
      <c r="U2" s="17"/>
    </row>
    <row r="3" spans="1:21" ht="17.25" customHeight="1">
      <c r="A3" s="17"/>
      <c r="B3" s="17"/>
      <c r="C3" s="307" t="s">
        <v>70</v>
      </c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20"/>
      <c r="Q3" s="20"/>
      <c r="R3" s="17"/>
      <c r="S3" s="17"/>
      <c r="T3" s="17"/>
      <c r="U3" s="17"/>
    </row>
    <row r="4" spans="1:21" ht="12.75" customHeight="1">
      <c r="A4" s="17"/>
      <c r="B4" s="17"/>
      <c r="C4" s="311" t="s">
        <v>1</v>
      </c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21"/>
      <c r="Q4" s="21"/>
      <c r="R4" s="17"/>
      <c r="S4" s="17"/>
      <c r="T4" s="17"/>
      <c r="U4" s="17"/>
    </row>
    <row r="5" spans="1:21" ht="11.25" customHeight="1">
      <c r="A5" s="17"/>
      <c r="B5" s="17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7"/>
      <c r="S5" s="17"/>
      <c r="T5" s="17"/>
      <c r="U5" s="17"/>
    </row>
    <row r="6" spans="1:21" s="8" customFormat="1" ht="36.75" customHeight="1">
      <c r="A6" s="308" t="s">
        <v>2</v>
      </c>
      <c r="B6" s="312"/>
      <c r="C6" s="309"/>
      <c r="D6" s="308" t="s">
        <v>3</v>
      </c>
      <c r="E6" s="309"/>
      <c r="F6" s="308" t="s">
        <v>4</v>
      </c>
      <c r="G6" s="310"/>
      <c r="H6" s="309"/>
      <c r="I6" s="22" t="s">
        <v>5</v>
      </c>
      <c r="J6" s="308" t="s">
        <v>6</v>
      </c>
      <c r="K6" s="309"/>
      <c r="L6" s="308" t="s">
        <v>7</v>
      </c>
      <c r="M6" s="309"/>
      <c r="N6" s="308" t="s">
        <v>8</v>
      </c>
      <c r="O6" s="312"/>
      <c r="P6" s="298"/>
      <c r="Q6" s="299"/>
      <c r="R6" s="7"/>
      <c r="S6" s="7"/>
      <c r="T6" s="7"/>
      <c r="U6" s="7"/>
    </row>
    <row r="7" spans="1:21" s="9" customFormat="1" ht="45" customHeight="1">
      <c r="A7" s="275" t="s">
        <v>564</v>
      </c>
      <c r="B7" s="313"/>
      <c r="C7" s="293"/>
      <c r="D7" s="303" t="s">
        <v>448</v>
      </c>
      <c r="E7" s="303"/>
      <c r="F7" s="304" t="s">
        <v>449</v>
      </c>
      <c r="G7" s="279"/>
      <c r="H7" s="305"/>
      <c r="I7" s="108" t="s">
        <v>562</v>
      </c>
      <c r="J7" s="275" t="s">
        <v>560</v>
      </c>
      <c r="K7" s="293"/>
      <c r="L7" s="294" t="s">
        <v>563</v>
      </c>
      <c r="M7" s="295"/>
      <c r="N7" s="296">
        <v>38686</v>
      </c>
      <c r="O7" s="297"/>
      <c r="P7" s="298"/>
      <c r="Q7" s="299"/>
    </row>
    <row r="8" spans="1:21" s="8" customFormat="1" ht="56.25">
      <c r="A8" s="22" t="s">
        <v>9</v>
      </c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48" t="s">
        <v>116</v>
      </c>
      <c r="H8" s="22" t="s">
        <v>15</v>
      </c>
      <c r="I8" s="22" t="s">
        <v>72</v>
      </c>
      <c r="J8" s="22" t="s">
        <v>16</v>
      </c>
      <c r="K8" s="22" t="s">
        <v>17</v>
      </c>
      <c r="L8" s="22" t="s">
        <v>18</v>
      </c>
      <c r="M8" s="22" t="s">
        <v>19</v>
      </c>
      <c r="N8" s="22" t="s">
        <v>20</v>
      </c>
      <c r="O8" s="22" t="s">
        <v>21</v>
      </c>
      <c r="P8" s="22" t="s">
        <v>22</v>
      </c>
      <c r="Q8" s="22" t="s">
        <v>23</v>
      </c>
    </row>
    <row r="9" spans="1:21" s="8" customFormat="1" ht="11.25">
      <c r="A9" s="18">
        <v>8</v>
      </c>
      <c r="B9" s="18">
        <v>9</v>
      </c>
      <c r="C9" s="18">
        <v>10</v>
      </c>
      <c r="D9" s="18">
        <v>11</v>
      </c>
      <c r="E9" s="18">
        <v>12</v>
      </c>
      <c r="F9" s="18">
        <v>13</v>
      </c>
      <c r="G9" s="89"/>
      <c r="H9" s="18">
        <v>14</v>
      </c>
      <c r="I9" s="18">
        <v>15</v>
      </c>
      <c r="J9" s="18">
        <v>16</v>
      </c>
      <c r="K9" s="18">
        <v>17</v>
      </c>
      <c r="L9" s="18">
        <v>18</v>
      </c>
      <c r="M9" s="18">
        <v>19</v>
      </c>
      <c r="N9" s="18">
        <v>20</v>
      </c>
      <c r="O9" s="18">
        <v>21</v>
      </c>
      <c r="P9" s="18">
        <v>22</v>
      </c>
      <c r="Q9" s="18">
        <v>23</v>
      </c>
    </row>
    <row r="10" spans="1:21" s="8" customFormat="1" ht="111.75" customHeight="1">
      <c r="A10" s="48" t="s">
        <v>386</v>
      </c>
      <c r="B10" s="48" t="s">
        <v>758</v>
      </c>
      <c r="C10" s="211" t="s">
        <v>766</v>
      </c>
      <c r="D10" s="210" t="s">
        <v>759</v>
      </c>
      <c r="E10" s="62"/>
      <c r="F10" s="110" t="s">
        <v>760</v>
      </c>
      <c r="G10" s="50" t="s">
        <v>511</v>
      </c>
      <c r="H10" s="168" t="s">
        <v>391</v>
      </c>
      <c r="I10" s="22" t="s">
        <v>761</v>
      </c>
      <c r="J10" s="138">
        <v>2262736.62</v>
      </c>
      <c r="K10" s="23">
        <v>964802.54</v>
      </c>
      <c r="L10" s="30" t="s">
        <v>762</v>
      </c>
      <c r="M10" s="51" t="s">
        <v>71</v>
      </c>
      <c r="N10" s="50" t="s">
        <v>763</v>
      </c>
      <c r="O10" s="50" t="s">
        <v>764</v>
      </c>
      <c r="P10" s="50" t="s">
        <v>384</v>
      </c>
      <c r="Q10" s="50" t="s">
        <v>25</v>
      </c>
    </row>
    <row r="11" spans="1:21" s="8" customFormat="1" ht="109.5" customHeight="1" thickBot="1">
      <c r="A11" s="48" t="s">
        <v>757</v>
      </c>
      <c r="B11" s="48" t="s">
        <v>765</v>
      </c>
      <c r="C11" s="211" t="s">
        <v>767</v>
      </c>
      <c r="D11" s="140" t="s">
        <v>768</v>
      </c>
      <c r="E11" s="140" t="s">
        <v>768</v>
      </c>
      <c r="F11" s="110" t="s">
        <v>760</v>
      </c>
      <c r="G11" s="50" t="s">
        <v>511</v>
      </c>
      <c r="H11" s="168" t="s">
        <v>769</v>
      </c>
      <c r="I11" s="22" t="s">
        <v>770</v>
      </c>
      <c r="J11" s="62">
        <v>50810.1</v>
      </c>
      <c r="K11" s="62">
        <v>0</v>
      </c>
      <c r="L11" s="30" t="s">
        <v>385</v>
      </c>
      <c r="M11" s="51" t="s">
        <v>71</v>
      </c>
      <c r="N11" s="50" t="s">
        <v>763</v>
      </c>
      <c r="O11" s="50" t="s">
        <v>764</v>
      </c>
      <c r="P11" s="50" t="s">
        <v>384</v>
      </c>
      <c r="Q11" s="50" t="s">
        <v>25</v>
      </c>
    </row>
    <row r="12" spans="1:21" ht="116.25" customHeight="1" thickBot="1">
      <c r="A12" s="48" t="s">
        <v>756</v>
      </c>
      <c r="B12" s="192" t="s">
        <v>771</v>
      </c>
      <c r="C12" s="212" t="s">
        <v>388</v>
      </c>
      <c r="D12" s="141" t="s">
        <v>387</v>
      </c>
      <c r="E12" s="140" t="s">
        <v>768</v>
      </c>
      <c r="F12" s="192" t="s">
        <v>805</v>
      </c>
      <c r="G12" s="50" t="s">
        <v>511</v>
      </c>
      <c r="H12" s="91"/>
      <c r="I12" s="194" t="s">
        <v>828</v>
      </c>
      <c r="J12" s="44">
        <v>113.4</v>
      </c>
      <c r="K12" s="46">
        <v>0</v>
      </c>
      <c r="L12" s="222" t="s">
        <v>840</v>
      </c>
      <c r="M12" s="51" t="s">
        <v>71</v>
      </c>
      <c r="N12" s="50" t="s">
        <v>392</v>
      </c>
      <c r="O12" s="50" t="s">
        <v>25</v>
      </c>
      <c r="P12" s="139" t="s">
        <v>402</v>
      </c>
      <c r="Q12" s="50" t="s">
        <v>25</v>
      </c>
    </row>
    <row r="13" spans="1:21" ht="114" customHeight="1" thickBot="1">
      <c r="A13" s="48" t="s">
        <v>92</v>
      </c>
      <c r="B13" s="192" t="s">
        <v>772</v>
      </c>
      <c r="C13" s="213" t="s">
        <v>389</v>
      </c>
      <c r="D13" s="138" t="s">
        <v>390</v>
      </c>
      <c r="E13" s="140" t="s">
        <v>768</v>
      </c>
      <c r="F13" s="192" t="s">
        <v>806</v>
      </c>
      <c r="G13" s="50" t="s">
        <v>511</v>
      </c>
      <c r="H13" s="91"/>
      <c r="I13" s="194" t="s">
        <v>829</v>
      </c>
      <c r="J13" s="44">
        <v>0</v>
      </c>
      <c r="K13" s="66">
        <v>0</v>
      </c>
      <c r="L13" s="222" t="s">
        <v>841</v>
      </c>
      <c r="M13" s="51" t="s">
        <v>71</v>
      </c>
      <c r="N13" s="51" t="s">
        <v>71</v>
      </c>
      <c r="O13" s="50" t="s">
        <v>25</v>
      </c>
      <c r="P13" s="139" t="s">
        <v>402</v>
      </c>
      <c r="Q13" s="50" t="s">
        <v>25</v>
      </c>
    </row>
    <row r="14" spans="1:21" ht="110.25" customHeight="1" thickBot="1">
      <c r="A14" s="48" t="s">
        <v>93</v>
      </c>
      <c r="B14" s="192" t="s">
        <v>773</v>
      </c>
      <c r="C14" s="214"/>
      <c r="D14" s="44"/>
      <c r="E14" s="140" t="s">
        <v>768</v>
      </c>
      <c r="F14" s="192" t="s">
        <v>807</v>
      </c>
      <c r="G14" s="50" t="s">
        <v>511</v>
      </c>
      <c r="H14" s="91"/>
      <c r="I14" s="194" t="s">
        <v>830</v>
      </c>
      <c r="J14" s="44">
        <v>0</v>
      </c>
      <c r="K14" s="66">
        <v>0</v>
      </c>
      <c r="L14" s="222" t="s">
        <v>842</v>
      </c>
      <c r="M14" s="51" t="s">
        <v>71</v>
      </c>
      <c r="N14" s="51" t="s">
        <v>71</v>
      </c>
      <c r="O14" s="50" t="s">
        <v>25</v>
      </c>
      <c r="P14" s="139" t="s">
        <v>402</v>
      </c>
      <c r="Q14" s="133" t="s">
        <v>25</v>
      </c>
      <c r="R14" s="65"/>
      <c r="S14" s="65"/>
      <c r="T14" s="65"/>
      <c r="U14" s="65"/>
    </row>
    <row r="15" spans="1:21" ht="120" customHeight="1" thickBot="1">
      <c r="A15" s="48" t="s">
        <v>94</v>
      </c>
      <c r="B15" s="192" t="s">
        <v>774</v>
      </c>
      <c r="C15" s="215" t="s">
        <v>394</v>
      </c>
      <c r="D15" s="138" t="s">
        <v>393</v>
      </c>
      <c r="E15" s="140" t="s">
        <v>768</v>
      </c>
      <c r="F15" s="192" t="s">
        <v>650</v>
      </c>
      <c r="G15" s="50" t="s">
        <v>511</v>
      </c>
      <c r="H15" s="91"/>
      <c r="I15" s="194" t="s">
        <v>831</v>
      </c>
      <c r="J15" s="44">
        <v>0</v>
      </c>
      <c r="K15" s="66">
        <v>0</v>
      </c>
      <c r="L15" s="222" t="s">
        <v>843</v>
      </c>
      <c r="M15" s="51" t="s">
        <v>71</v>
      </c>
      <c r="N15" s="51" t="s">
        <v>71</v>
      </c>
      <c r="O15" s="50" t="s">
        <v>25</v>
      </c>
      <c r="P15" s="139" t="s">
        <v>402</v>
      </c>
      <c r="Q15" s="133" t="s">
        <v>25</v>
      </c>
    </row>
    <row r="16" spans="1:21" ht="118.5" customHeight="1" thickBot="1">
      <c r="A16" s="143" t="s">
        <v>95</v>
      </c>
      <c r="B16" s="192" t="s">
        <v>775</v>
      </c>
      <c r="C16" s="212" t="s">
        <v>396</v>
      </c>
      <c r="D16" s="141" t="s">
        <v>395</v>
      </c>
      <c r="E16" s="140" t="s">
        <v>768</v>
      </c>
      <c r="F16" s="192" t="s">
        <v>806</v>
      </c>
      <c r="G16" s="50" t="s">
        <v>511</v>
      </c>
      <c r="H16" s="91"/>
      <c r="I16" s="194" t="s">
        <v>832</v>
      </c>
      <c r="J16" s="44">
        <v>0</v>
      </c>
      <c r="K16" s="66">
        <v>0</v>
      </c>
      <c r="L16" s="222" t="s">
        <v>844</v>
      </c>
      <c r="M16" s="51" t="s">
        <v>71</v>
      </c>
      <c r="N16" s="51" t="s">
        <v>71</v>
      </c>
      <c r="O16" s="50" t="s">
        <v>25</v>
      </c>
      <c r="P16" s="139" t="s">
        <v>402</v>
      </c>
      <c r="Q16" s="133" t="s">
        <v>25</v>
      </c>
    </row>
    <row r="17" spans="1:17" ht="34.5" thickBot="1">
      <c r="A17" s="48" t="s">
        <v>96</v>
      </c>
      <c r="B17" s="192" t="s">
        <v>776</v>
      </c>
      <c r="C17" s="216" t="s">
        <v>398</v>
      </c>
      <c r="D17" s="139" t="s">
        <v>397</v>
      </c>
      <c r="E17" s="140" t="s">
        <v>768</v>
      </c>
      <c r="F17" s="192" t="s">
        <v>510</v>
      </c>
      <c r="G17" s="50" t="s">
        <v>511</v>
      </c>
      <c r="H17" s="92"/>
      <c r="I17" s="194" t="s">
        <v>833</v>
      </c>
      <c r="J17" s="44">
        <v>0</v>
      </c>
      <c r="K17" s="46">
        <v>0</v>
      </c>
      <c r="L17" s="222" t="s">
        <v>845</v>
      </c>
      <c r="M17" s="51" t="s">
        <v>71</v>
      </c>
      <c r="N17" s="51" t="s">
        <v>71</v>
      </c>
      <c r="O17" s="50" t="s">
        <v>25</v>
      </c>
      <c r="P17" s="139" t="s">
        <v>402</v>
      </c>
      <c r="Q17" s="133" t="s">
        <v>25</v>
      </c>
    </row>
    <row r="18" spans="1:17" ht="150.75" customHeight="1" thickBot="1">
      <c r="A18" s="48" t="s">
        <v>97</v>
      </c>
      <c r="B18" s="192" t="s">
        <v>777</v>
      </c>
      <c r="C18" s="216" t="s">
        <v>400</v>
      </c>
      <c r="D18" s="138" t="s">
        <v>399</v>
      </c>
      <c r="E18" s="140" t="s">
        <v>768</v>
      </c>
      <c r="F18" s="192" t="s">
        <v>495</v>
      </c>
      <c r="G18" s="50" t="s">
        <v>511</v>
      </c>
      <c r="H18" s="93"/>
      <c r="I18" s="194" t="s">
        <v>834</v>
      </c>
      <c r="J18" s="44">
        <v>180.9</v>
      </c>
      <c r="K18" s="46">
        <v>0</v>
      </c>
      <c r="L18" s="222" t="s">
        <v>846</v>
      </c>
      <c r="M18" s="51" t="s">
        <v>71</v>
      </c>
      <c r="N18" s="51" t="s">
        <v>71</v>
      </c>
      <c r="O18" s="50" t="s">
        <v>25</v>
      </c>
      <c r="P18" s="139" t="s">
        <v>402</v>
      </c>
      <c r="Q18" s="133" t="s">
        <v>25</v>
      </c>
    </row>
    <row r="19" spans="1:17" s="146" customFormat="1" ht="112.5" customHeight="1" thickBot="1">
      <c r="A19" s="48" t="s">
        <v>98</v>
      </c>
      <c r="B19" s="192" t="s">
        <v>778</v>
      </c>
      <c r="C19" s="217"/>
      <c r="D19" s="139" t="s">
        <v>401</v>
      </c>
      <c r="E19" s="140" t="s">
        <v>768</v>
      </c>
      <c r="F19" s="192" t="s">
        <v>808</v>
      </c>
      <c r="G19" s="50" t="s">
        <v>511</v>
      </c>
      <c r="H19" s="93"/>
      <c r="I19" s="194" t="s">
        <v>835</v>
      </c>
      <c r="J19" s="44">
        <v>0</v>
      </c>
      <c r="K19" s="46">
        <v>0</v>
      </c>
      <c r="L19" s="222" t="s">
        <v>847</v>
      </c>
      <c r="M19" s="51" t="s">
        <v>71</v>
      </c>
      <c r="N19" s="51" t="s">
        <v>71</v>
      </c>
      <c r="O19" s="50" t="s">
        <v>25</v>
      </c>
      <c r="P19" s="139" t="s">
        <v>402</v>
      </c>
      <c r="Q19" s="133" t="s">
        <v>25</v>
      </c>
    </row>
    <row r="20" spans="1:17" ht="111" customHeight="1" thickBot="1">
      <c r="A20" s="48" t="s">
        <v>99</v>
      </c>
      <c r="B20" s="192" t="s">
        <v>779</v>
      </c>
      <c r="C20" s="214"/>
      <c r="D20" s="139" t="s">
        <v>403</v>
      </c>
      <c r="E20" s="140" t="s">
        <v>768</v>
      </c>
      <c r="F20" s="192" t="s">
        <v>650</v>
      </c>
      <c r="G20" s="50" t="s">
        <v>511</v>
      </c>
      <c r="H20" s="91"/>
      <c r="I20" s="194" t="s">
        <v>831</v>
      </c>
      <c r="J20" s="44">
        <v>0</v>
      </c>
      <c r="K20" s="46">
        <v>0</v>
      </c>
      <c r="L20" s="222" t="s">
        <v>848</v>
      </c>
      <c r="M20" s="51" t="s">
        <v>71</v>
      </c>
      <c r="N20" s="51" t="s">
        <v>71</v>
      </c>
      <c r="O20" s="50" t="s">
        <v>25</v>
      </c>
      <c r="P20" s="139" t="s">
        <v>402</v>
      </c>
      <c r="Q20" s="133" t="s">
        <v>25</v>
      </c>
    </row>
    <row r="21" spans="1:17" ht="116.25" customHeight="1" thickBot="1">
      <c r="A21" s="48" t="s">
        <v>100</v>
      </c>
      <c r="B21" s="192" t="s">
        <v>780</v>
      </c>
      <c r="C21" s="50"/>
      <c r="D21" s="139" t="s">
        <v>404</v>
      </c>
      <c r="E21" s="140" t="s">
        <v>768</v>
      </c>
      <c r="F21" s="192" t="s">
        <v>809</v>
      </c>
      <c r="G21" s="50" t="s">
        <v>511</v>
      </c>
      <c r="H21" s="91"/>
      <c r="I21" s="194" t="s">
        <v>836</v>
      </c>
      <c r="J21" s="44">
        <v>59.4</v>
      </c>
      <c r="K21" s="46">
        <v>0</v>
      </c>
      <c r="L21" s="222" t="s">
        <v>849</v>
      </c>
      <c r="M21" s="51" t="s">
        <v>71</v>
      </c>
      <c r="N21" s="51" t="s">
        <v>71</v>
      </c>
      <c r="O21" s="50" t="s">
        <v>25</v>
      </c>
      <c r="P21" s="139" t="s">
        <v>402</v>
      </c>
      <c r="Q21" s="133" t="s">
        <v>25</v>
      </c>
    </row>
    <row r="22" spans="1:17" ht="122.25" customHeight="1" thickBot="1">
      <c r="A22" s="48" t="s">
        <v>101</v>
      </c>
      <c r="B22" s="192" t="s">
        <v>781</v>
      </c>
      <c r="C22" s="50"/>
      <c r="D22" s="139" t="s">
        <v>405</v>
      </c>
      <c r="E22" s="140" t="s">
        <v>768</v>
      </c>
      <c r="F22" s="192" t="s">
        <v>652</v>
      </c>
      <c r="G22" s="50" t="s">
        <v>511</v>
      </c>
      <c r="H22" s="91"/>
      <c r="I22" s="194">
        <v>1010</v>
      </c>
      <c r="J22" s="44">
        <v>760</v>
      </c>
      <c r="K22" s="46">
        <v>0</v>
      </c>
      <c r="L22" s="222" t="s">
        <v>850</v>
      </c>
      <c r="M22" s="51" t="s">
        <v>71</v>
      </c>
      <c r="N22" s="51" t="s">
        <v>71</v>
      </c>
      <c r="O22" s="50" t="s">
        <v>25</v>
      </c>
      <c r="P22" s="139" t="s">
        <v>402</v>
      </c>
      <c r="Q22" s="133" t="s">
        <v>25</v>
      </c>
    </row>
    <row r="23" spans="1:17" ht="115.5" customHeight="1" thickBot="1">
      <c r="A23" s="48" t="s">
        <v>102</v>
      </c>
      <c r="B23" s="192" t="s">
        <v>782</v>
      </c>
      <c r="C23" s="50"/>
      <c r="D23" s="139" t="s">
        <v>406</v>
      </c>
      <c r="E23" s="140" t="s">
        <v>768</v>
      </c>
      <c r="F23" s="192" t="s">
        <v>810</v>
      </c>
      <c r="G23" s="50" t="s">
        <v>511</v>
      </c>
      <c r="H23" s="91"/>
      <c r="I23" s="194">
        <v>1550</v>
      </c>
      <c r="J23" s="44">
        <v>1030</v>
      </c>
      <c r="K23" s="46">
        <v>0</v>
      </c>
      <c r="L23" s="222" t="s">
        <v>851</v>
      </c>
      <c r="M23" s="51" t="s">
        <v>71</v>
      </c>
      <c r="N23" s="51" t="s">
        <v>71</v>
      </c>
      <c r="O23" s="50" t="s">
        <v>25</v>
      </c>
      <c r="P23" s="139" t="s">
        <v>402</v>
      </c>
      <c r="Q23" s="133" t="s">
        <v>25</v>
      </c>
    </row>
    <row r="24" spans="1:17" ht="117.75" customHeight="1" thickBot="1">
      <c r="A24" s="48" t="s">
        <v>103</v>
      </c>
      <c r="B24" s="192" t="s">
        <v>783</v>
      </c>
      <c r="C24" s="50"/>
      <c r="D24" s="139" t="s">
        <v>407</v>
      </c>
      <c r="E24" s="140" t="s">
        <v>768</v>
      </c>
      <c r="F24" s="192" t="s">
        <v>811</v>
      </c>
      <c r="G24" s="50" t="s">
        <v>511</v>
      </c>
      <c r="H24" s="93"/>
      <c r="I24" s="194">
        <v>2026.8</v>
      </c>
      <c r="J24" s="44">
        <v>1234</v>
      </c>
      <c r="K24" s="46">
        <v>0</v>
      </c>
      <c r="L24" s="222" t="s">
        <v>852</v>
      </c>
      <c r="M24" s="51" t="s">
        <v>71</v>
      </c>
      <c r="N24" s="51" t="s">
        <v>71</v>
      </c>
      <c r="O24" s="50" t="s">
        <v>25</v>
      </c>
      <c r="P24" s="139" t="s">
        <v>402</v>
      </c>
      <c r="Q24" s="133" t="s">
        <v>25</v>
      </c>
    </row>
    <row r="25" spans="1:17" ht="101.25" customHeight="1" thickBot="1">
      <c r="A25" s="48" t="s">
        <v>104</v>
      </c>
      <c r="B25" s="192" t="s">
        <v>784</v>
      </c>
      <c r="C25" s="50"/>
      <c r="D25" s="148"/>
      <c r="E25" s="140" t="s">
        <v>768</v>
      </c>
      <c r="F25" s="192" t="s">
        <v>810</v>
      </c>
      <c r="G25" s="50" t="s">
        <v>511</v>
      </c>
      <c r="H25" s="91"/>
      <c r="I25" s="194" t="s">
        <v>837</v>
      </c>
      <c r="J25" s="44">
        <v>595</v>
      </c>
      <c r="K25" s="46">
        <v>0</v>
      </c>
      <c r="L25" s="222" t="s">
        <v>853</v>
      </c>
      <c r="M25" s="51" t="s">
        <v>71</v>
      </c>
      <c r="N25" s="51" t="s">
        <v>71</v>
      </c>
      <c r="O25" s="50" t="s">
        <v>25</v>
      </c>
      <c r="P25" s="139" t="s">
        <v>402</v>
      </c>
      <c r="Q25" s="52" t="s">
        <v>25</v>
      </c>
    </row>
    <row r="26" spans="1:17" ht="124.5" customHeight="1" thickBot="1">
      <c r="A26" s="48" t="s">
        <v>105</v>
      </c>
      <c r="B26" s="192" t="s">
        <v>785</v>
      </c>
      <c r="C26" s="218"/>
      <c r="D26" s="144" t="s">
        <v>408</v>
      </c>
      <c r="E26" s="140" t="s">
        <v>768</v>
      </c>
      <c r="F26" s="192" t="s">
        <v>812</v>
      </c>
      <c r="G26" s="50" t="s">
        <v>511</v>
      </c>
      <c r="H26" s="93"/>
      <c r="I26" s="194">
        <v>330</v>
      </c>
      <c r="J26" s="44">
        <v>262.3</v>
      </c>
      <c r="K26" s="46">
        <v>0</v>
      </c>
      <c r="L26" s="222" t="s">
        <v>854</v>
      </c>
      <c r="M26" s="51" t="s">
        <v>71</v>
      </c>
      <c r="N26" s="51" t="s">
        <v>71</v>
      </c>
      <c r="O26" s="50" t="s">
        <v>25</v>
      </c>
      <c r="P26" s="139" t="s">
        <v>402</v>
      </c>
      <c r="Q26" s="133" t="s">
        <v>25</v>
      </c>
    </row>
    <row r="27" spans="1:17" ht="113.25" customHeight="1" thickBot="1">
      <c r="A27" s="48" t="s">
        <v>106</v>
      </c>
      <c r="B27" s="192" t="s">
        <v>786</v>
      </c>
      <c r="C27" s="218"/>
      <c r="D27" s="144" t="s">
        <v>409</v>
      </c>
      <c r="E27" s="140" t="s">
        <v>768</v>
      </c>
      <c r="F27" s="192" t="s">
        <v>813</v>
      </c>
      <c r="G27" s="50" t="s">
        <v>511</v>
      </c>
      <c r="H27" s="93"/>
      <c r="I27" s="194">
        <v>0</v>
      </c>
      <c r="J27" s="44">
        <v>87.3</v>
      </c>
      <c r="K27" s="46">
        <v>0</v>
      </c>
      <c r="L27" s="51" t="s">
        <v>71</v>
      </c>
      <c r="M27" s="51" t="s">
        <v>71</v>
      </c>
      <c r="N27" s="51" t="s">
        <v>71</v>
      </c>
      <c r="O27" s="50" t="s">
        <v>25</v>
      </c>
      <c r="P27" s="139" t="s">
        <v>402</v>
      </c>
      <c r="Q27" s="133" t="s">
        <v>25</v>
      </c>
    </row>
    <row r="28" spans="1:17" ht="114" customHeight="1" thickBot="1">
      <c r="A28" s="48" t="s">
        <v>107</v>
      </c>
      <c r="B28" s="192" t="s">
        <v>787</v>
      </c>
      <c r="C28" s="50"/>
      <c r="D28" s="144" t="s">
        <v>410</v>
      </c>
      <c r="E28" s="140" t="s">
        <v>768</v>
      </c>
      <c r="F28" s="192" t="s">
        <v>814</v>
      </c>
      <c r="G28" s="50" t="s">
        <v>511</v>
      </c>
      <c r="H28" s="91"/>
      <c r="I28" s="194">
        <v>0</v>
      </c>
      <c r="J28" s="194">
        <v>0</v>
      </c>
      <c r="K28" s="46">
        <v>0</v>
      </c>
      <c r="L28" s="51" t="s">
        <v>71</v>
      </c>
      <c r="M28" s="51" t="s">
        <v>71</v>
      </c>
      <c r="N28" s="51" t="s">
        <v>71</v>
      </c>
      <c r="O28" s="50" t="s">
        <v>25</v>
      </c>
      <c r="P28" s="139" t="s">
        <v>402</v>
      </c>
      <c r="Q28" s="52" t="s">
        <v>25</v>
      </c>
    </row>
    <row r="29" spans="1:17" ht="118.5" customHeight="1" thickBot="1">
      <c r="A29" s="48" t="s">
        <v>108</v>
      </c>
      <c r="B29" s="192" t="s">
        <v>788</v>
      </c>
      <c r="C29" s="50"/>
      <c r="D29" s="139" t="s">
        <v>411</v>
      </c>
      <c r="E29" s="140" t="s">
        <v>768</v>
      </c>
      <c r="F29" s="192" t="s">
        <v>815</v>
      </c>
      <c r="G29" s="50" t="s">
        <v>511</v>
      </c>
      <c r="H29" s="93"/>
      <c r="I29" s="194">
        <v>0</v>
      </c>
      <c r="J29" s="194">
        <v>0</v>
      </c>
      <c r="K29" s="46">
        <v>0</v>
      </c>
      <c r="L29" s="51" t="s">
        <v>71</v>
      </c>
      <c r="M29" s="51" t="s">
        <v>71</v>
      </c>
      <c r="N29" s="51" t="s">
        <v>71</v>
      </c>
      <c r="O29" s="50" t="s">
        <v>25</v>
      </c>
      <c r="P29" s="139" t="s">
        <v>402</v>
      </c>
      <c r="Q29" s="52" t="s">
        <v>25</v>
      </c>
    </row>
    <row r="30" spans="1:17" ht="118.5" customHeight="1" thickBot="1">
      <c r="A30" s="48" t="s">
        <v>109</v>
      </c>
      <c r="B30" s="192" t="s">
        <v>789</v>
      </c>
      <c r="C30" s="50"/>
      <c r="D30" s="144" t="s">
        <v>412</v>
      </c>
      <c r="E30" s="140" t="s">
        <v>768</v>
      </c>
      <c r="F30" s="192" t="s">
        <v>815</v>
      </c>
      <c r="G30" s="50" t="s">
        <v>511</v>
      </c>
      <c r="H30" s="93"/>
      <c r="I30" s="194">
        <v>0</v>
      </c>
      <c r="J30" s="194">
        <v>0</v>
      </c>
      <c r="K30" s="46">
        <v>0</v>
      </c>
      <c r="L30" s="51" t="s">
        <v>71</v>
      </c>
      <c r="M30" s="51" t="s">
        <v>71</v>
      </c>
      <c r="N30" s="51" t="s">
        <v>71</v>
      </c>
      <c r="O30" s="50" t="s">
        <v>25</v>
      </c>
      <c r="P30" s="139" t="s">
        <v>402</v>
      </c>
      <c r="Q30" s="52" t="s">
        <v>25</v>
      </c>
    </row>
    <row r="31" spans="1:17" ht="99.75" customHeight="1" thickBot="1">
      <c r="A31" s="48" t="s">
        <v>110</v>
      </c>
      <c r="B31" s="192" t="s">
        <v>790</v>
      </c>
      <c r="C31" s="50"/>
      <c r="D31" s="144" t="s">
        <v>413</v>
      </c>
      <c r="E31" s="140" t="s">
        <v>768</v>
      </c>
      <c r="F31" s="192" t="s">
        <v>816</v>
      </c>
      <c r="G31" s="50" t="s">
        <v>511</v>
      </c>
      <c r="H31" s="91"/>
      <c r="I31" s="194">
        <v>0</v>
      </c>
      <c r="J31" s="194">
        <v>0</v>
      </c>
      <c r="K31" s="46">
        <v>0</v>
      </c>
      <c r="L31" s="51" t="s">
        <v>71</v>
      </c>
      <c r="M31" s="51" t="s">
        <v>71</v>
      </c>
      <c r="N31" s="51" t="s">
        <v>71</v>
      </c>
      <c r="O31" s="50" t="s">
        <v>25</v>
      </c>
      <c r="P31" s="139" t="s">
        <v>402</v>
      </c>
      <c r="Q31" s="133" t="s">
        <v>25</v>
      </c>
    </row>
    <row r="32" spans="1:17" ht="110.25" customHeight="1" thickBot="1">
      <c r="A32" s="48" t="s">
        <v>111</v>
      </c>
      <c r="B32" s="192" t="s">
        <v>791</v>
      </c>
      <c r="C32" s="50"/>
      <c r="D32" s="139" t="s">
        <v>417</v>
      </c>
      <c r="E32" s="140" t="s">
        <v>768</v>
      </c>
      <c r="F32" s="192" t="s">
        <v>817</v>
      </c>
      <c r="G32" s="50" t="s">
        <v>511</v>
      </c>
      <c r="H32" s="91"/>
      <c r="I32" s="194">
        <v>0</v>
      </c>
      <c r="J32" s="194">
        <v>0</v>
      </c>
      <c r="K32" s="66">
        <v>0</v>
      </c>
      <c r="L32" s="51" t="s">
        <v>71</v>
      </c>
      <c r="M32" s="51" t="s">
        <v>71</v>
      </c>
      <c r="N32" s="51" t="s">
        <v>71</v>
      </c>
      <c r="O32" s="50" t="s">
        <v>25</v>
      </c>
      <c r="P32" s="139" t="s">
        <v>402</v>
      </c>
      <c r="Q32" s="133" t="s">
        <v>25</v>
      </c>
    </row>
    <row r="33" spans="1:17" ht="23.25" thickBot="1">
      <c r="A33" s="48" t="s">
        <v>112</v>
      </c>
      <c r="B33" s="192" t="s">
        <v>792</v>
      </c>
      <c r="C33" s="50"/>
      <c r="D33" s="144" t="s">
        <v>415</v>
      </c>
      <c r="E33" s="140" t="s">
        <v>768</v>
      </c>
      <c r="F33" s="192" t="s">
        <v>818</v>
      </c>
      <c r="G33" s="50" t="s">
        <v>511</v>
      </c>
      <c r="H33" s="91"/>
      <c r="I33" s="194">
        <v>0</v>
      </c>
      <c r="J33" s="194">
        <v>0</v>
      </c>
      <c r="K33" s="66">
        <v>0</v>
      </c>
      <c r="L33" s="51" t="s">
        <v>71</v>
      </c>
      <c r="M33" s="51" t="s">
        <v>71</v>
      </c>
      <c r="N33" s="51" t="s">
        <v>71</v>
      </c>
      <c r="O33" s="50" t="s">
        <v>25</v>
      </c>
      <c r="P33" s="139" t="s">
        <v>402</v>
      </c>
      <c r="Q33" s="133" t="s">
        <v>25</v>
      </c>
    </row>
    <row r="34" spans="1:17" s="17" customFormat="1" ht="34.5" thickBot="1">
      <c r="A34" s="48" t="s">
        <v>434</v>
      </c>
      <c r="B34" s="192" t="s">
        <v>793</v>
      </c>
      <c r="C34" s="50"/>
      <c r="D34" s="144" t="s">
        <v>416</v>
      </c>
      <c r="E34" s="140" t="s">
        <v>768</v>
      </c>
      <c r="F34" s="192" t="s">
        <v>819</v>
      </c>
      <c r="G34" s="50" t="s">
        <v>511</v>
      </c>
      <c r="H34" s="91"/>
      <c r="I34" s="194">
        <v>0</v>
      </c>
      <c r="J34" s="44">
        <v>0</v>
      </c>
      <c r="K34" s="66">
        <v>3858.99</v>
      </c>
      <c r="L34" s="222" t="s">
        <v>855</v>
      </c>
      <c r="M34" s="51" t="s">
        <v>71</v>
      </c>
      <c r="N34" s="51" t="s">
        <v>71</v>
      </c>
      <c r="O34" s="50" t="s">
        <v>25</v>
      </c>
      <c r="P34" s="139" t="s">
        <v>402</v>
      </c>
      <c r="Q34" s="133" t="s">
        <v>25</v>
      </c>
    </row>
    <row r="35" spans="1:17" s="17" customFormat="1" ht="34.5" thickBot="1">
      <c r="A35" s="48" t="s">
        <v>435</v>
      </c>
      <c r="B35" s="221" t="s">
        <v>794</v>
      </c>
      <c r="C35" s="169"/>
      <c r="D35" s="150" t="s">
        <v>414</v>
      </c>
      <c r="E35" s="140" t="s">
        <v>768</v>
      </c>
      <c r="F35" s="221" t="s">
        <v>820</v>
      </c>
      <c r="G35" s="50" t="s">
        <v>511</v>
      </c>
      <c r="H35" s="170"/>
      <c r="I35" s="194">
        <v>0</v>
      </c>
      <c r="J35" s="44">
        <v>0</v>
      </c>
      <c r="K35" s="171">
        <v>5145.3100000000004</v>
      </c>
      <c r="L35" s="192" t="s">
        <v>856</v>
      </c>
      <c r="M35" s="51" t="s">
        <v>71</v>
      </c>
      <c r="N35" s="51" t="s">
        <v>71</v>
      </c>
      <c r="O35" s="50" t="s">
        <v>25</v>
      </c>
      <c r="P35" s="139" t="s">
        <v>402</v>
      </c>
      <c r="Q35" s="133" t="s">
        <v>25</v>
      </c>
    </row>
    <row r="36" spans="1:17" s="17" customFormat="1" ht="54.75" customHeight="1" thickBot="1">
      <c r="A36" s="48" t="s">
        <v>436</v>
      </c>
      <c r="B36" s="221" t="s">
        <v>795</v>
      </c>
      <c r="C36" s="50"/>
      <c r="D36" s="144"/>
      <c r="E36" s="140" t="s">
        <v>768</v>
      </c>
      <c r="F36" s="221" t="s">
        <v>821</v>
      </c>
      <c r="G36" s="50" t="s">
        <v>511</v>
      </c>
      <c r="H36" s="172"/>
      <c r="I36" s="194">
        <v>0</v>
      </c>
      <c r="J36" s="44">
        <v>0</v>
      </c>
      <c r="K36" s="66">
        <v>0</v>
      </c>
      <c r="L36" s="222" t="s">
        <v>857</v>
      </c>
      <c r="M36" s="51" t="s">
        <v>71</v>
      </c>
      <c r="N36" s="51" t="s">
        <v>71</v>
      </c>
      <c r="O36" s="50" t="s">
        <v>25</v>
      </c>
      <c r="P36" s="139" t="s">
        <v>402</v>
      </c>
      <c r="Q36" s="151" t="s">
        <v>25</v>
      </c>
    </row>
    <row r="37" spans="1:17" s="17" customFormat="1" ht="34.5" thickBot="1">
      <c r="A37" s="48" t="s">
        <v>437</v>
      </c>
      <c r="B37" s="221" t="s">
        <v>796</v>
      </c>
      <c r="C37" s="50"/>
      <c r="D37" s="144"/>
      <c r="E37" s="140" t="s">
        <v>768</v>
      </c>
      <c r="F37" s="221" t="s">
        <v>822</v>
      </c>
      <c r="G37" s="50" t="s">
        <v>511</v>
      </c>
      <c r="H37" s="172"/>
      <c r="I37" s="194">
        <v>0</v>
      </c>
      <c r="J37" s="44">
        <v>0</v>
      </c>
      <c r="K37" s="66">
        <v>0</v>
      </c>
      <c r="L37" s="222" t="s">
        <v>858</v>
      </c>
      <c r="M37" s="51" t="s">
        <v>71</v>
      </c>
      <c r="N37" s="51" t="s">
        <v>71</v>
      </c>
      <c r="O37" s="50" t="s">
        <v>25</v>
      </c>
      <c r="P37" s="139" t="s">
        <v>402</v>
      </c>
      <c r="Q37" s="151" t="s">
        <v>25</v>
      </c>
    </row>
    <row r="38" spans="1:17" s="17" customFormat="1" ht="97.5" customHeight="1" thickBot="1">
      <c r="A38" s="48" t="s">
        <v>438</v>
      </c>
      <c r="B38" s="221" t="s">
        <v>797</v>
      </c>
      <c r="C38" s="50"/>
      <c r="D38" s="150"/>
      <c r="E38" s="140" t="s">
        <v>768</v>
      </c>
      <c r="F38" s="221" t="s">
        <v>823</v>
      </c>
      <c r="G38" s="50" t="s">
        <v>511</v>
      </c>
      <c r="H38" s="172"/>
      <c r="I38" s="194">
        <v>0</v>
      </c>
      <c r="J38" s="44">
        <v>0</v>
      </c>
      <c r="K38" s="66">
        <v>0</v>
      </c>
      <c r="L38" s="222" t="s">
        <v>859</v>
      </c>
      <c r="M38" s="51" t="s">
        <v>71</v>
      </c>
      <c r="N38" s="51" t="s">
        <v>71</v>
      </c>
      <c r="O38" s="50" t="s">
        <v>25</v>
      </c>
      <c r="P38" s="139" t="s">
        <v>402</v>
      </c>
      <c r="Q38" s="151" t="s">
        <v>25</v>
      </c>
    </row>
    <row r="39" spans="1:17" s="17" customFormat="1" ht="105.75" customHeight="1" thickBot="1">
      <c r="A39" s="48" t="s">
        <v>439</v>
      </c>
      <c r="B39" s="221" t="s">
        <v>798</v>
      </c>
      <c r="C39" s="50"/>
      <c r="D39" s="144"/>
      <c r="E39" s="140" t="s">
        <v>768</v>
      </c>
      <c r="F39" s="221" t="s">
        <v>824</v>
      </c>
      <c r="G39" s="50" t="s">
        <v>511</v>
      </c>
      <c r="H39" s="172"/>
      <c r="I39" s="194">
        <v>0</v>
      </c>
      <c r="J39" s="44">
        <v>0</v>
      </c>
      <c r="K39" s="66">
        <v>0</v>
      </c>
      <c r="L39" s="222" t="s">
        <v>860</v>
      </c>
      <c r="M39" s="51" t="s">
        <v>71</v>
      </c>
      <c r="N39" s="51" t="s">
        <v>71</v>
      </c>
      <c r="O39" s="50" t="s">
        <v>25</v>
      </c>
      <c r="P39" s="139" t="s">
        <v>402</v>
      </c>
      <c r="Q39" s="151" t="s">
        <v>25</v>
      </c>
    </row>
    <row r="40" spans="1:17" s="17" customFormat="1" ht="34.5" thickBot="1">
      <c r="A40" s="48" t="s">
        <v>440</v>
      </c>
      <c r="B40" s="221" t="s">
        <v>799</v>
      </c>
      <c r="C40" s="50"/>
      <c r="D40" s="144"/>
      <c r="E40" s="140" t="s">
        <v>768</v>
      </c>
      <c r="F40" s="221" t="s">
        <v>650</v>
      </c>
      <c r="G40" s="50" t="s">
        <v>511</v>
      </c>
      <c r="H40" s="172"/>
      <c r="I40" s="194">
        <v>0</v>
      </c>
      <c r="J40" s="44">
        <v>0</v>
      </c>
      <c r="K40" s="66">
        <v>0</v>
      </c>
      <c r="L40" s="222" t="s">
        <v>861</v>
      </c>
      <c r="M40" s="51" t="s">
        <v>71</v>
      </c>
      <c r="N40" s="51" t="s">
        <v>71</v>
      </c>
      <c r="O40" s="50" t="s">
        <v>25</v>
      </c>
      <c r="P40" s="139" t="s">
        <v>402</v>
      </c>
      <c r="Q40" s="151" t="s">
        <v>25</v>
      </c>
    </row>
    <row r="41" spans="1:17" s="17" customFormat="1" ht="34.5" thickBot="1">
      <c r="A41" s="48" t="s">
        <v>441</v>
      </c>
      <c r="B41" s="221" t="s">
        <v>800</v>
      </c>
      <c r="C41" s="50"/>
      <c r="D41" s="144"/>
      <c r="E41" s="140" t="s">
        <v>768</v>
      </c>
      <c r="F41" s="221" t="s">
        <v>825</v>
      </c>
      <c r="G41" s="50" t="s">
        <v>511</v>
      </c>
      <c r="H41" s="172"/>
      <c r="I41" s="194">
        <v>0</v>
      </c>
      <c r="J41" s="44">
        <v>0</v>
      </c>
      <c r="K41" s="66">
        <v>0</v>
      </c>
      <c r="L41" s="222" t="s">
        <v>862</v>
      </c>
      <c r="M41" s="51" t="s">
        <v>71</v>
      </c>
      <c r="N41" s="51" t="s">
        <v>71</v>
      </c>
      <c r="O41" s="50" t="s">
        <v>25</v>
      </c>
      <c r="P41" s="139" t="s">
        <v>402</v>
      </c>
      <c r="Q41" s="151" t="s">
        <v>25</v>
      </c>
    </row>
    <row r="42" spans="1:17" s="17" customFormat="1" ht="34.5" thickBot="1">
      <c r="A42" s="48" t="s">
        <v>442</v>
      </c>
      <c r="B42" s="221" t="s">
        <v>801</v>
      </c>
      <c r="C42" s="219" t="s">
        <v>429</v>
      </c>
      <c r="D42" s="144"/>
      <c r="E42" s="140" t="s">
        <v>768</v>
      </c>
      <c r="F42" s="221" t="s">
        <v>510</v>
      </c>
      <c r="G42" s="50" t="s">
        <v>511</v>
      </c>
      <c r="H42" s="91"/>
      <c r="I42" s="194">
        <v>0</v>
      </c>
      <c r="J42" s="44">
        <v>0</v>
      </c>
      <c r="K42" s="66">
        <v>0</v>
      </c>
      <c r="L42" s="222" t="s">
        <v>863</v>
      </c>
      <c r="M42" s="51" t="s">
        <v>71</v>
      </c>
      <c r="N42" s="51" t="s">
        <v>71</v>
      </c>
      <c r="O42" s="50" t="s">
        <v>25</v>
      </c>
      <c r="P42" s="139" t="s">
        <v>402</v>
      </c>
      <c r="Q42" s="153" t="s">
        <v>25</v>
      </c>
    </row>
    <row r="43" spans="1:17" s="17" customFormat="1" ht="34.5" thickBot="1">
      <c r="A43" s="48" t="s">
        <v>443</v>
      </c>
      <c r="B43" s="221" t="s">
        <v>802</v>
      </c>
      <c r="C43" s="219" t="s">
        <v>430</v>
      </c>
      <c r="D43" s="144"/>
      <c r="E43" s="140" t="s">
        <v>768</v>
      </c>
      <c r="F43" s="221" t="s">
        <v>648</v>
      </c>
      <c r="G43" s="50" t="s">
        <v>511</v>
      </c>
      <c r="H43" s="91"/>
      <c r="I43" s="194">
        <v>0</v>
      </c>
      <c r="J43" s="44">
        <v>0</v>
      </c>
      <c r="K43" s="66">
        <v>0</v>
      </c>
      <c r="L43" s="222" t="s">
        <v>864</v>
      </c>
      <c r="M43" s="51" t="s">
        <v>71</v>
      </c>
      <c r="N43" s="51" t="s">
        <v>71</v>
      </c>
      <c r="O43" s="50" t="s">
        <v>25</v>
      </c>
      <c r="P43" s="139" t="s">
        <v>402</v>
      </c>
      <c r="Q43" s="153" t="s">
        <v>25</v>
      </c>
    </row>
    <row r="44" spans="1:17" s="17" customFormat="1" ht="34.5" thickBot="1">
      <c r="A44" s="48" t="s">
        <v>868</v>
      </c>
      <c r="B44" s="192" t="s">
        <v>803</v>
      </c>
      <c r="C44" s="220" t="s">
        <v>432</v>
      </c>
      <c r="D44" s="144"/>
      <c r="E44" s="140" t="s">
        <v>768</v>
      </c>
      <c r="F44" s="192" t="s">
        <v>826</v>
      </c>
      <c r="G44" s="50" t="s">
        <v>511</v>
      </c>
      <c r="H44" s="91"/>
      <c r="I44" s="194" t="s">
        <v>838</v>
      </c>
      <c r="J44" s="44">
        <v>550.70000000000005</v>
      </c>
      <c r="K44" s="66">
        <v>0</v>
      </c>
      <c r="L44" s="222" t="s">
        <v>865</v>
      </c>
      <c r="M44" s="51" t="s">
        <v>71</v>
      </c>
      <c r="N44" s="51" t="s">
        <v>71</v>
      </c>
      <c r="O44" s="50" t="s">
        <v>25</v>
      </c>
      <c r="P44" s="139" t="s">
        <v>402</v>
      </c>
      <c r="Q44" s="153" t="s">
        <v>25</v>
      </c>
    </row>
    <row r="45" spans="1:17" s="17" customFormat="1" ht="51.75" customHeight="1" thickBot="1">
      <c r="A45" s="48" t="s">
        <v>867</v>
      </c>
      <c r="B45" s="192" t="s">
        <v>804</v>
      </c>
      <c r="C45" s="219" t="s">
        <v>431</v>
      </c>
      <c r="D45" s="144"/>
      <c r="E45" s="140" t="s">
        <v>768</v>
      </c>
      <c r="F45" s="224" t="s">
        <v>827</v>
      </c>
      <c r="G45" s="50" t="s">
        <v>511</v>
      </c>
      <c r="H45" s="172"/>
      <c r="I45" s="194" t="s">
        <v>839</v>
      </c>
      <c r="J45" s="44">
        <v>100.1</v>
      </c>
      <c r="K45" s="66">
        <v>0</v>
      </c>
      <c r="L45" s="51" t="s">
        <v>71</v>
      </c>
      <c r="M45" s="51" t="s">
        <v>71</v>
      </c>
      <c r="N45" s="51" t="s">
        <v>71</v>
      </c>
      <c r="O45" s="50" t="s">
        <v>25</v>
      </c>
      <c r="P45" s="139" t="s">
        <v>402</v>
      </c>
      <c r="Q45" s="153" t="s">
        <v>25</v>
      </c>
    </row>
    <row r="46" spans="1:17" s="17" customFormat="1" ht="51.75" customHeight="1" thickBot="1">
      <c r="A46" s="48" t="s">
        <v>866</v>
      </c>
      <c r="B46" s="270" t="s">
        <v>1384</v>
      </c>
      <c r="C46" s="219" t="s">
        <v>445</v>
      </c>
      <c r="D46" s="144" t="s">
        <v>1385</v>
      </c>
      <c r="E46" s="223">
        <v>2173363.66</v>
      </c>
      <c r="F46" s="144" t="s">
        <v>826</v>
      </c>
      <c r="G46" s="209" t="s">
        <v>511</v>
      </c>
      <c r="H46" s="172"/>
      <c r="I46" s="153" t="s">
        <v>869</v>
      </c>
      <c r="J46" s="66">
        <v>0.01</v>
      </c>
      <c r="K46" s="66">
        <v>0</v>
      </c>
      <c r="L46" s="222" t="s">
        <v>1386</v>
      </c>
      <c r="M46" s="51" t="s">
        <v>71</v>
      </c>
      <c r="N46" s="51" t="s">
        <v>71</v>
      </c>
      <c r="O46" s="50" t="s">
        <v>25</v>
      </c>
      <c r="P46" s="139" t="s">
        <v>402</v>
      </c>
      <c r="Q46" s="153" t="s">
        <v>25</v>
      </c>
    </row>
    <row r="47" spans="1:17" s="17" customFormat="1" ht="51.75" customHeight="1" thickBot="1">
      <c r="A47" s="48" t="s">
        <v>738</v>
      </c>
      <c r="B47" s="192" t="s">
        <v>917</v>
      </c>
      <c r="C47" s="219"/>
      <c r="D47" s="144"/>
      <c r="E47" s="223" t="s">
        <v>768</v>
      </c>
      <c r="F47" s="192" t="s">
        <v>650</v>
      </c>
      <c r="G47" s="209" t="s">
        <v>511</v>
      </c>
      <c r="H47" s="172"/>
      <c r="I47" s="225" t="s">
        <v>1001</v>
      </c>
      <c r="J47" s="44">
        <v>250.2</v>
      </c>
      <c r="K47" s="66">
        <v>0</v>
      </c>
      <c r="L47" s="222" t="s">
        <v>1028</v>
      </c>
      <c r="M47" s="51" t="s">
        <v>71</v>
      </c>
      <c r="N47" s="51" t="s">
        <v>71</v>
      </c>
      <c r="O47" s="50" t="s">
        <v>25</v>
      </c>
      <c r="P47" s="139" t="s">
        <v>402</v>
      </c>
      <c r="Q47" s="208" t="s">
        <v>25</v>
      </c>
    </row>
    <row r="48" spans="1:17" s="17" customFormat="1" ht="51.75" customHeight="1" thickBot="1">
      <c r="A48" s="48" t="s">
        <v>739</v>
      </c>
      <c r="B48" s="192" t="s">
        <v>918</v>
      </c>
      <c r="C48" s="219"/>
      <c r="D48" s="144"/>
      <c r="E48" s="223" t="s">
        <v>768</v>
      </c>
      <c r="F48" s="192" t="s">
        <v>968</v>
      </c>
      <c r="G48" s="209" t="s">
        <v>511</v>
      </c>
      <c r="H48" s="172"/>
      <c r="I48" s="225" t="s">
        <v>1002</v>
      </c>
      <c r="J48" s="44">
        <v>40</v>
      </c>
      <c r="K48" s="66">
        <v>0</v>
      </c>
      <c r="L48" s="222" t="s">
        <v>1029</v>
      </c>
      <c r="M48" s="51" t="s">
        <v>71</v>
      </c>
      <c r="N48" s="51" t="s">
        <v>71</v>
      </c>
      <c r="O48" s="50" t="s">
        <v>25</v>
      </c>
      <c r="P48" s="139" t="s">
        <v>402</v>
      </c>
      <c r="Q48" s="208" t="s">
        <v>25</v>
      </c>
    </row>
    <row r="49" spans="1:17" s="17" customFormat="1" ht="51.75" customHeight="1" thickBot="1">
      <c r="A49" s="48" t="s">
        <v>870</v>
      </c>
      <c r="B49" s="192" t="s">
        <v>919</v>
      </c>
      <c r="C49" s="219"/>
      <c r="D49" s="144"/>
      <c r="E49" s="223" t="s">
        <v>768</v>
      </c>
      <c r="F49" s="192" t="s">
        <v>969</v>
      </c>
      <c r="G49" s="209" t="s">
        <v>511</v>
      </c>
      <c r="H49" s="172"/>
      <c r="I49" s="225" t="s">
        <v>839</v>
      </c>
      <c r="J49" s="44">
        <v>963.7</v>
      </c>
      <c r="K49" s="66">
        <v>0</v>
      </c>
      <c r="L49" s="222" t="s">
        <v>1030</v>
      </c>
      <c r="M49" s="51" t="s">
        <v>71</v>
      </c>
      <c r="N49" s="51" t="s">
        <v>71</v>
      </c>
      <c r="O49" s="50" t="s">
        <v>25</v>
      </c>
      <c r="P49" s="139" t="s">
        <v>402</v>
      </c>
      <c r="Q49" s="208" t="s">
        <v>25</v>
      </c>
    </row>
    <row r="50" spans="1:17" s="17" customFormat="1" ht="51.75" customHeight="1" thickBot="1">
      <c r="A50" s="48" t="s">
        <v>871</v>
      </c>
      <c r="B50" s="192" t="s">
        <v>920</v>
      </c>
      <c r="C50" s="219"/>
      <c r="D50" s="144"/>
      <c r="E50" s="223" t="s">
        <v>768</v>
      </c>
      <c r="F50" s="192" t="s">
        <v>970</v>
      </c>
      <c r="G50" s="209" t="s">
        <v>511</v>
      </c>
      <c r="H50" s="172"/>
      <c r="I50" s="225" t="s">
        <v>1003</v>
      </c>
      <c r="J50" s="194">
        <v>302.10000000000002</v>
      </c>
      <c r="K50" s="66">
        <v>0</v>
      </c>
      <c r="L50" s="222"/>
      <c r="M50" s="51" t="s">
        <v>71</v>
      </c>
      <c r="N50" s="51" t="s">
        <v>71</v>
      </c>
      <c r="O50" s="50" t="s">
        <v>25</v>
      </c>
      <c r="P50" s="139" t="s">
        <v>402</v>
      </c>
      <c r="Q50" s="208" t="s">
        <v>25</v>
      </c>
    </row>
    <row r="51" spans="1:17" s="17" customFormat="1" ht="51.75" customHeight="1" thickBot="1">
      <c r="A51" s="48" t="s">
        <v>872</v>
      </c>
      <c r="B51" s="192" t="s">
        <v>921</v>
      </c>
      <c r="C51" s="219"/>
      <c r="D51" s="144"/>
      <c r="E51" s="223" t="s">
        <v>768</v>
      </c>
      <c r="F51" s="192" t="s">
        <v>651</v>
      </c>
      <c r="G51" s="209" t="s">
        <v>511</v>
      </c>
      <c r="H51" s="172"/>
      <c r="I51" s="225" t="s">
        <v>1004</v>
      </c>
      <c r="J51" s="44">
        <v>80.099999999999994</v>
      </c>
      <c r="K51" s="66">
        <v>0</v>
      </c>
      <c r="L51" s="222" t="s">
        <v>1031</v>
      </c>
      <c r="M51" s="51" t="s">
        <v>71</v>
      </c>
      <c r="N51" s="51" t="s">
        <v>71</v>
      </c>
      <c r="O51" s="50" t="s">
        <v>25</v>
      </c>
      <c r="P51" s="139" t="s">
        <v>402</v>
      </c>
      <c r="Q51" s="208" t="s">
        <v>25</v>
      </c>
    </row>
    <row r="52" spans="1:17" s="17" customFormat="1" ht="51.75" customHeight="1" thickBot="1">
      <c r="A52" s="48" t="s">
        <v>873</v>
      </c>
      <c r="B52" s="192" t="s">
        <v>922</v>
      </c>
      <c r="C52" s="219"/>
      <c r="D52" s="144"/>
      <c r="E52" s="223" t="s">
        <v>768</v>
      </c>
      <c r="F52" s="192" t="s">
        <v>971</v>
      </c>
      <c r="G52" s="209" t="s">
        <v>511</v>
      </c>
      <c r="H52" s="172"/>
      <c r="I52" s="225" t="s">
        <v>839</v>
      </c>
      <c r="J52" s="44">
        <v>963.7</v>
      </c>
      <c r="K52" s="66">
        <v>0</v>
      </c>
      <c r="L52" s="222" t="s">
        <v>1032</v>
      </c>
      <c r="M52" s="51" t="s">
        <v>71</v>
      </c>
      <c r="N52" s="51" t="s">
        <v>71</v>
      </c>
      <c r="O52" s="50" t="s">
        <v>25</v>
      </c>
      <c r="P52" s="139" t="s">
        <v>402</v>
      </c>
      <c r="Q52" s="208" t="s">
        <v>25</v>
      </c>
    </row>
    <row r="53" spans="1:17" s="17" customFormat="1" ht="51.75" customHeight="1" thickBot="1">
      <c r="A53" s="48" t="s">
        <v>874</v>
      </c>
      <c r="B53" s="192" t="s">
        <v>923</v>
      </c>
      <c r="C53" s="219"/>
      <c r="D53" s="144"/>
      <c r="E53" s="223" t="s">
        <v>768</v>
      </c>
      <c r="F53" s="192" t="s">
        <v>972</v>
      </c>
      <c r="G53" s="209" t="s">
        <v>511</v>
      </c>
      <c r="H53" s="172"/>
      <c r="I53" s="225" t="s">
        <v>1005</v>
      </c>
      <c r="J53" s="44">
        <v>20</v>
      </c>
      <c r="K53" s="66">
        <v>0</v>
      </c>
      <c r="L53" s="222" t="s">
        <v>1033</v>
      </c>
      <c r="M53" s="51" t="s">
        <v>71</v>
      </c>
      <c r="N53" s="51" t="s">
        <v>71</v>
      </c>
      <c r="O53" s="50" t="s">
        <v>25</v>
      </c>
      <c r="P53" s="139" t="s">
        <v>402</v>
      </c>
      <c r="Q53" s="208" t="s">
        <v>25</v>
      </c>
    </row>
    <row r="54" spans="1:17" s="17" customFormat="1" ht="51.75" customHeight="1" thickBot="1">
      <c r="A54" s="48" t="s">
        <v>875</v>
      </c>
      <c r="B54" s="192" t="s">
        <v>924</v>
      </c>
      <c r="C54" s="219"/>
      <c r="D54" s="144"/>
      <c r="E54" s="223" t="s">
        <v>768</v>
      </c>
      <c r="F54" s="192" t="s">
        <v>973</v>
      </c>
      <c r="G54" s="209" t="s">
        <v>511</v>
      </c>
      <c r="H54" s="172"/>
      <c r="I54" s="225" t="s">
        <v>1006</v>
      </c>
      <c r="J54" s="44">
        <v>30</v>
      </c>
      <c r="K54" s="66">
        <v>0</v>
      </c>
      <c r="L54" s="222" t="s">
        <v>1034</v>
      </c>
      <c r="M54" s="51" t="s">
        <v>71</v>
      </c>
      <c r="N54" s="51" t="s">
        <v>71</v>
      </c>
      <c r="O54" s="50" t="s">
        <v>25</v>
      </c>
      <c r="P54" s="139" t="s">
        <v>402</v>
      </c>
      <c r="Q54" s="208" t="s">
        <v>25</v>
      </c>
    </row>
    <row r="55" spans="1:17" s="17" customFormat="1" ht="51.75" customHeight="1" thickBot="1">
      <c r="A55" s="48" t="s">
        <v>876</v>
      </c>
      <c r="B55" s="192" t="s">
        <v>925</v>
      </c>
      <c r="C55" s="219"/>
      <c r="D55" s="144"/>
      <c r="E55" s="223" t="s">
        <v>768</v>
      </c>
      <c r="F55" s="192" t="s">
        <v>974</v>
      </c>
      <c r="G55" s="209" t="s">
        <v>511</v>
      </c>
      <c r="H55" s="172"/>
      <c r="I55" s="225" t="s">
        <v>1007</v>
      </c>
      <c r="J55" s="44">
        <v>100.1</v>
      </c>
      <c r="K55" s="66">
        <v>0</v>
      </c>
      <c r="L55" s="222" t="s">
        <v>1035</v>
      </c>
      <c r="M55" s="51" t="s">
        <v>71</v>
      </c>
      <c r="N55" s="51" t="s">
        <v>71</v>
      </c>
      <c r="O55" s="50" t="s">
        <v>25</v>
      </c>
      <c r="P55" s="139" t="s">
        <v>402</v>
      </c>
      <c r="Q55" s="208" t="s">
        <v>25</v>
      </c>
    </row>
    <row r="56" spans="1:17" s="17" customFormat="1" ht="51.75" customHeight="1" thickBot="1">
      <c r="A56" s="48" t="s">
        <v>877</v>
      </c>
      <c r="B56" s="192" t="s">
        <v>926</v>
      </c>
      <c r="C56" s="219"/>
      <c r="D56" s="144"/>
      <c r="E56" s="223" t="s">
        <v>768</v>
      </c>
      <c r="F56" s="192" t="s">
        <v>975</v>
      </c>
      <c r="G56" s="209" t="s">
        <v>511</v>
      </c>
      <c r="H56" s="172"/>
      <c r="I56" s="225" t="s">
        <v>1008</v>
      </c>
      <c r="J56" s="44">
        <v>180.2</v>
      </c>
      <c r="K56" s="66">
        <v>0</v>
      </c>
      <c r="L56" s="222" t="s">
        <v>1036</v>
      </c>
      <c r="M56" s="51" t="s">
        <v>71</v>
      </c>
      <c r="N56" s="51" t="s">
        <v>71</v>
      </c>
      <c r="O56" s="50" t="s">
        <v>25</v>
      </c>
      <c r="P56" s="139" t="s">
        <v>402</v>
      </c>
      <c r="Q56" s="208" t="s">
        <v>25</v>
      </c>
    </row>
    <row r="57" spans="1:17" s="17" customFormat="1" ht="51.75" customHeight="1" thickBot="1">
      <c r="A57" s="48" t="s">
        <v>878</v>
      </c>
      <c r="B57" s="192" t="s">
        <v>927</v>
      </c>
      <c r="C57" s="219"/>
      <c r="D57" s="144"/>
      <c r="E57" s="223" t="s">
        <v>768</v>
      </c>
      <c r="F57" s="192" t="s">
        <v>976</v>
      </c>
      <c r="G57" s="209" t="s">
        <v>511</v>
      </c>
      <c r="H57" s="172"/>
      <c r="I57" s="225" t="s">
        <v>1004</v>
      </c>
      <c r="J57" s="44">
        <v>1101.4000000000001</v>
      </c>
      <c r="K57" s="66">
        <v>0</v>
      </c>
      <c r="L57" s="222" t="s">
        <v>1037</v>
      </c>
      <c r="M57" s="51" t="s">
        <v>71</v>
      </c>
      <c r="N57" s="51" t="s">
        <v>71</v>
      </c>
      <c r="O57" s="50" t="s">
        <v>25</v>
      </c>
      <c r="P57" s="139" t="s">
        <v>402</v>
      </c>
      <c r="Q57" s="208" t="s">
        <v>25</v>
      </c>
    </row>
    <row r="58" spans="1:17" s="17" customFormat="1" ht="51.75" customHeight="1" thickBot="1">
      <c r="A58" s="48" t="s">
        <v>879</v>
      </c>
      <c r="B58" s="192" t="s">
        <v>928</v>
      </c>
      <c r="C58" s="219"/>
      <c r="D58" s="144"/>
      <c r="E58" s="223" t="s">
        <v>768</v>
      </c>
      <c r="F58" s="192" t="s">
        <v>977</v>
      </c>
      <c r="G58" s="209" t="s">
        <v>511</v>
      </c>
      <c r="H58" s="172"/>
      <c r="I58" s="225" t="s">
        <v>1007</v>
      </c>
      <c r="J58" s="44">
        <v>0</v>
      </c>
      <c r="K58" s="66">
        <v>0</v>
      </c>
      <c r="L58" s="222"/>
      <c r="M58" s="51" t="s">
        <v>71</v>
      </c>
      <c r="N58" s="51" t="s">
        <v>71</v>
      </c>
      <c r="O58" s="50" t="s">
        <v>25</v>
      </c>
      <c r="P58" s="139" t="s">
        <v>402</v>
      </c>
      <c r="Q58" s="208" t="s">
        <v>25</v>
      </c>
    </row>
    <row r="59" spans="1:17" s="17" customFormat="1" ht="51.75" customHeight="1" thickBot="1">
      <c r="A59" s="48" t="s">
        <v>880</v>
      </c>
      <c r="B59" s="192" t="s">
        <v>929</v>
      </c>
      <c r="C59" s="219"/>
      <c r="D59" s="144"/>
      <c r="E59" s="223" t="s">
        <v>768</v>
      </c>
      <c r="F59" s="192" t="s">
        <v>978</v>
      </c>
      <c r="G59" s="209" t="s">
        <v>511</v>
      </c>
      <c r="H59" s="172"/>
      <c r="I59" s="225" t="s">
        <v>1009</v>
      </c>
      <c r="J59" s="44">
        <v>0</v>
      </c>
      <c r="K59" s="66">
        <v>0</v>
      </c>
      <c r="L59" s="222"/>
      <c r="M59" s="51" t="s">
        <v>71</v>
      </c>
      <c r="N59" s="51" t="s">
        <v>71</v>
      </c>
      <c r="O59" s="50" t="s">
        <v>25</v>
      </c>
      <c r="P59" s="139" t="s">
        <v>402</v>
      </c>
      <c r="Q59" s="208" t="s">
        <v>25</v>
      </c>
    </row>
    <row r="60" spans="1:17" s="17" customFormat="1" ht="51.75" customHeight="1" thickBot="1">
      <c r="A60" s="48" t="s">
        <v>881</v>
      </c>
      <c r="B60" s="192" t="s">
        <v>930</v>
      </c>
      <c r="C60" s="219"/>
      <c r="D60" s="144"/>
      <c r="E60" s="223" t="s">
        <v>768</v>
      </c>
      <c r="F60" s="192" t="s">
        <v>652</v>
      </c>
      <c r="G60" s="209" t="s">
        <v>511</v>
      </c>
      <c r="H60" s="172"/>
      <c r="I60" s="225" t="s">
        <v>1010</v>
      </c>
      <c r="J60" s="44">
        <v>300.3</v>
      </c>
      <c r="K60" s="66">
        <v>0</v>
      </c>
      <c r="L60" s="222" t="s">
        <v>1038</v>
      </c>
      <c r="M60" s="51" t="s">
        <v>71</v>
      </c>
      <c r="N60" s="51" t="s">
        <v>71</v>
      </c>
      <c r="O60" s="50" t="s">
        <v>25</v>
      </c>
      <c r="P60" s="139" t="s">
        <v>402</v>
      </c>
      <c r="Q60" s="208" t="s">
        <v>25</v>
      </c>
    </row>
    <row r="61" spans="1:17" s="17" customFormat="1" ht="51.75" customHeight="1" thickBot="1">
      <c r="A61" s="48" t="s">
        <v>882</v>
      </c>
      <c r="B61" s="192" t="s">
        <v>931</v>
      </c>
      <c r="C61" s="219"/>
      <c r="D61" s="144"/>
      <c r="E61" s="223" t="s">
        <v>768</v>
      </c>
      <c r="F61" s="192" t="s">
        <v>822</v>
      </c>
      <c r="G61" s="209" t="s">
        <v>511</v>
      </c>
      <c r="H61" s="172"/>
      <c r="I61" s="225" t="s">
        <v>1011</v>
      </c>
      <c r="J61" s="44">
        <v>150.1</v>
      </c>
      <c r="K61" s="66">
        <v>0</v>
      </c>
      <c r="L61" s="222"/>
      <c r="M61" s="51" t="s">
        <v>71</v>
      </c>
      <c r="N61" s="51" t="s">
        <v>71</v>
      </c>
      <c r="O61" s="50" t="s">
        <v>25</v>
      </c>
      <c r="P61" s="139" t="s">
        <v>402</v>
      </c>
      <c r="Q61" s="208" t="s">
        <v>25</v>
      </c>
    </row>
    <row r="62" spans="1:17" s="17" customFormat="1" ht="51.75" customHeight="1" thickBot="1">
      <c r="A62" s="48" t="s">
        <v>883</v>
      </c>
      <c r="B62" s="192" t="s">
        <v>932</v>
      </c>
      <c r="C62" s="219"/>
      <c r="D62" s="144"/>
      <c r="E62" s="223" t="s">
        <v>768</v>
      </c>
      <c r="F62" s="192" t="s">
        <v>979</v>
      </c>
      <c r="G62" s="209" t="s">
        <v>511</v>
      </c>
      <c r="H62" s="172"/>
      <c r="I62" s="225" t="s">
        <v>1012</v>
      </c>
      <c r="J62" s="44">
        <v>50.1</v>
      </c>
      <c r="K62" s="66">
        <v>0</v>
      </c>
      <c r="L62" s="222" t="s">
        <v>1039</v>
      </c>
      <c r="M62" s="51" t="s">
        <v>71</v>
      </c>
      <c r="N62" s="51" t="s">
        <v>71</v>
      </c>
      <c r="O62" s="50" t="s">
        <v>25</v>
      </c>
      <c r="P62" s="139" t="s">
        <v>402</v>
      </c>
      <c r="Q62" s="208" t="s">
        <v>25</v>
      </c>
    </row>
    <row r="63" spans="1:17" s="17" customFormat="1" ht="51.75" customHeight="1" thickBot="1">
      <c r="A63" s="48" t="s">
        <v>884</v>
      </c>
      <c r="B63" s="192" t="s">
        <v>933</v>
      </c>
      <c r="C63" s="219"/>
      <c r="D63" s="144"/>
      <c r="E63" s="223" t="s">
        <v>768</v>
      </c>
      <c r="F63" s="192" t="s">
        <v>823</v>
      </c>
      <c r="G63" s="209" t="s">
        <v>511</v>
      </c>
      <c r="H63" s="172"/>
      <c r="I63" s="225" t="s">
        <v>1013</v>
      </c>
      <c r="J63" s="44">
        <v>991.9</v>
      </c>
      <c r="K63" s="66">
        <v>0</v>
      </c>
      <c r="L63" s="222" t="s">
        <v>1040</v>
      </c>
      <c r="M63" s="51" t="s">
        <v>71</v>
      </c>
      <c r="N63" s="51" t="s">
        <v>71</v>
      </c>
      <c r="O63" s="50" t="s">
        <v>25</v>
      </c>
      <c r="P63" s="139" t="s">
        <v>402</v>
      </c>
      <c r="Q63" s="208" t="s">
        <v>25</v>
      </c>
    </row>
    <row r="64" spans="1:17" s="17" customFormat="1" ht="51.75" customHeight="1" thickBot="1">
      <c r="A64" s="48" t="s">
        <v>885</v>
      </c>
      <c r="B64" s="192" t="s">
        <v>934</v>
      </c>
      <c r="C64" s="219"/>
      <c r="D64" s="144"/>
      <c r="E64" s="223" t="s">
        <v>768</v>
      </c>
      <c r="F64" s="192" t="s">
        <v>980</v>
      </c>
      <c r="G64" s="209" t="s">
        <v>511</v>
      </c>
      <c r="H64" s="172"/>
      <c r="I64" s="225" t="s">
        <v>1014</v>
      </c>
      <c r="J64" s="44">
        <v>80.099999999999994</v>
      </c>
      <c r="K64" s="66">
        <v>0</v>
      </c>
      <c r="L64" s="222" t="s">
        <v>1041</v>
      </c>
      <c r="M64" s="51" t="s">
        <v>71</v>
      </c>
      <c r="N64" s="51" t="s">
        <v>71</v>
      </c>
      <c r="O64" s="50" t="s">
        <v>25</v>
      </c>
      <c r="P64" s="139" t="s">
        <v>402</v>
      </c>
      <c r="Q64" s="208" t="s">
        <v>25</v>
      </c>
    </row>
    <row r="65" spans="1:17" s="17" customFormat="1" ht="51.75" customHeight="1" thickBot="1">
      <c r="A65" s="48" t="s">
        <v>886</v>
      </c>
      <c r="B65" s="192" t="s">
        <v>935</v>
      </c>
      <c r="C65" s="219"/>
      <c r="D65" s="144"/>
      <c r="E65" s="223" t="s">
        <v>768</v>
      </c>
      <c r="F65" s="192" t="s">
        <v>824</v>
      </c>
      <c r="G65" s="209" t="s">
        <v>511</v>
      </c>
      <c r="H65" s="172"/>
      <c r="I65" s="225" t="s">
        <v>1015</v>
      </c>
      <c r="J65" s="44">
        <v>68.8</v>
      </c>
      <c r="K65" s="66">
        <v>0</v>
      </c>
      <c r="L65" s="222" t="s">
        <v>1042</v>
      </c>
      <c r="M65" s="51" t="s">
        <v>71</v>
      </c>
      <c r="N65" s="51" t="s">
        <v>71</v>
      </c>
      <c r="O65" s="50" t="s">
        <v>25</v>
      </c>
      <c r="P65" s="139" t="s">
        <v>402</v>
      </c>
      <c r="Q65" s="208" t="s">
        <v>25</v>
      </c>
    </row>
    <row r="66" spans="1:17" s="17" customFormat="1" ht="51.75" customHeight="1" thickBot="1">
      <c r="A66" s="48" t="s">
        <v>887</v>
      </c>
      <c r="B66" s="192" t="s">
        <v>936</v>
      </c>
      <c r="C66" s="219"/>
      <c r="D66" s="144"/>
      <c r="E66" s="223" t="s">
        <v>768</v>
      </c>
      <c r="F66" s="192" t="s">
        <v>820</v>
      </c>
      <c r="G66" s="209" t="s">
        <v>511</v>
      </c>
      <c r="H66" s="172"/>
      <c r="I66" s="225" t="s">
        <v>1011</v>
      </c>
      <c r="J66" s="44">
        <v>130.1</v>
      </c>
      <c r="K66" s="66">
        <v>0</v>
      </c>
      <c r="L66" s="222" t="s">
        <v>1043</v>
      </c>
      <c r="M66" s="51" t="s">
        <v>71</v>
      </c>
      <c r="N66" s="51" t="s">
        <v>71</v>
      </c>
      <c r="O66" s="50" t="s">
        <v>25</v>
      </c>
      <c r="P66" s="139" t="s">
        <v>402</v>
      </c>
      <c r="Q66" s="208" t="s">
        <v>25</v>
      </c>
    </row>
    <row r="67" spans="1:17" s="17" customFormat="1" ht="51.75" customHeight="1" thickBot="1">
      <c r="A67" s="48" t="s">
        <v>888</v>
      </c>
      <c r="B67" s="192" t="s">
        <v>937</v>
      </c>
      <c r="C67" s="219"/>
      <c r="D67" s="144"/>
      <c r="E67" s="223" t="s">
        <v>768</v>
      </c>
      <c r="F67" s="192" t="s">
        <v>981</v>
      </c>
      <c r="G67" s="209" t="s">
        <v>511</v>
      </c>
      <c r="H67" s="172"/>
      <c r="I67" s="225" t="s">
        <v>1015</v>
      </c>
      <c r="J67" s="44">
        <v>400.4</v>
      </c>
      <c r="K67" s="66">
        <v>0</v>
      </c>
      <c r="L67" s="222"/>
      <c r="M67" s="51" t="s">
        <v>71</v>
      </c>
      <c r="N67" s="51" t="s">
        <v>71</v>
      </c>
      <c r="O67" s="50" t="s">
        <v>25</v>
      </c>
      <c r="P67" s="139" t="s">
        <v>402</v>
      </c>
      <c r="Q67" s="208" t="s">
        <v>25</v>
      </c>
    </row>
    <row r="68" spans="1:17" s="17" customFormat="1" ht="51.75" customHeight="1" thickBot="1">
      <c r="A68" s="48" t="s">
        <v>889</v>
      </c>
      <c r="B68" s="192" t="s">
        <v>938</v>
      </c>
      <c r="C68" s="219"/>
      <c r="D68" s="144"/>
      <c r="E68" s="223" t="s">
        <v>768</v>
      </c>
      <c r="F68" s="192" t="s">
        <v>982</v>
      </c>
      <c r="G68" s="209" t="s">
        <v>511</v>
      </c>
      <c r="H68" s="172"/>
      <c r="I68" s="225" t="s">
        <v>839</v>
      </c>
      <c r="J68" s="44">
        <v>30.1</v>
      </c>
      <c r="K68" s="66">
        <v>0</v>
      </c>
      <c r="L68" s="222" t="s">
        <v>1044</v>
      </c>
      <c r="M68" s="51" t="s">
        <v>71</v>
      </c>
      <c r="N68" s="51" t="s">
        <v>71</v>
      </c>
      <c r="O68" s="50" t="s">
        <v>25</v>
      </c>
      <c r="P68" s="139" t="s">
        <v>402</v>
      </c>
      <c r="Q68" s="208" t="s">
        <v>25</v>
      </c>
    </row>
    <row r="69" spans="1:17" s="17" customFormat="1" ht="51.75" customHeight="1" thickBot="1">
      <c r="A69" s="48" t="s">
        <v>890</v>
      </c>
      <c r="B69" s="192" t="s">
        <v>939</v>
      </c>
      <c r="C69" s="219"/>
      <c r="D69" s="144"/>
      <c r="E69" s="223" t="s">
        <v>768</v>
      </c>
      <c r="F69" s="192" t="s">
        <v>983</v>
      </c>
      <c r="G69" s="209" t="s">
        <v>511</v>
      </c>
      <c r="H69" s="172"/>
      <c r="I69" s="225" t="s">
        <v>839</v>
      </c>
      <c r="J69" s="44">
        <v>50.1</v>
      </c>
      <c r="K69" s="66">
        <v>0</v>
      </c>
      <c r="L69" s="222" t="s">
        <v>1045</v>
      </c>
      <c r="M69" s="51" t="s">
        <v>71</v>
      </c>
      <c r="N69" s="51" t="s">
        <v>71</v>
      </c>
      <c r="O69" s="50" t="s">
        <v>25</v>
      </c>
      <c r="P69" s="139" t="s">
        <v>402</v>
      </c>
      <c r="Q69" s="208" t="s">
        <v>25</v>
      </c>
    </row>
    <row r="70" spans="1:17" s="17" customFormat="1" ht="51.75" customHeight="1" thickBot="1">
      <c r="A70" s="48" t="s">
        <v>891</v>
      </c>
      <c r="B70" s="192" t="s">
        <v>940</v>
      </c>
      <c r="C70" s="219"/>
      <c r="D70" s="144"/>
      <c r="E70" s="223" t="s">
        <v>768</v>
      </c>
      <c r="F70" s="192" t="s">
        <v>940</v>
      </c>
      <c r="G70" s="209" t="s">
        <v>511</v>
      </c>
      <c r="H70" s="172"/>
      <c r="I70" s="225" t="s">
        <v>1016</v>
      </c>
      <c r="J70" s="44">
        <v>130.1</v>
      </c>
      <c r="K70" s="66">
        <v>0</v>
      </c>
      <c r="L70" s="222" t="s">
        <v>1046</v>
      </c>
      <c r="M70" s="51" t="s">
        <v>71</v>
      </c>
      <c r="N70" s="51" t="s">
        <v>71</v>
      </c>
      <c r="O70" s="50" t="s">
        <v>25</v>
      </c>
      <c r="P70" s="139" t="s">
        <v>402</v>
      </c>
      <c r="Q70" s="208" t="s">
        <v>25</v>
      </c>
    </row>
    <row r="71" spans="1:17" s="17" customFormat="1" ht="51.75" customHeight="1" thickBot="1">
      <c r="A71" s="48" t="s">
        <v>892</v>
      </c>
      <c r="B71" s="192" t="s">
        <v>941</v>
      </c>
      <c r="C71" s="219"/>
      <c r="D71" s="144"/>
      <c r="E71" s="223" t="s">
        <v>768</v>
      </c>
      <c r="F71" s="192" t="s">
        <v>984</v>
      </c>
      <c r="G71" s="209" t="s">
        <v>511</v>
      </c>
      <c r="H71" s="172"/>
      <c r="I71" s="225" t="s">
        <v>1015</v>
      </c>
      <c r="J71" s="44">
        <v>50.1</v>
      </c>
      <c r="K71" s="66">
        <v>0</v>
      </c>
      <c r="L71" s="222" t="s">
        <v>1047</v>
      </c>
      <c r="M71" s="51" t="s">
        <v>71</v>
      </c>
      <c r="N71" s="51" t="s">
        <v>71</v>
      </c>
      <c r="O71" s="50" t="s">
        <v>25</v>
      </c>
      <c r="P71" s="139" t="s">
        <v>402</v>
      </c>
      <c r="Q71" s="208" t="s">
        <v>25</v>
      </c>
    </row>
    <row r="72" spans="1:17" s="17" customFormat="1" ht="51.75" customHeight="1" thickBot="1">
      <c r="A72" s="48" t="s">
        <v>893</v>
      </c>
      <c r="B72" s="192" t="s">
        <v>942</v>
      </c>
      <c r="C72" s="219"/>
      <c r="D72" s="144"/>
      <c r="E72" s="223" t="s">
        <v>768</v>
      </c>
      <c r="F72" s="192" t="s">
        <v>985</v>
      </c>
      <c r="G72" s="209" t="s">
        <v>511</v>
      </c>
      <c r="H72" s="172"/>
      <c r="I72" s="225" t="s">
        <v>1017</v>
      </c>
      <c r="J72" s="44">
        <v>110.1</v>
      </c>
      <c r="K72" s="66">
        <v>0</v>
      </c>
      <c r="L72" s="222" t="s">
        <v>1048</v>
      </c>
      <c r="M72" s="51" t="s">
        <v>71</v>
      </c>
      <c r="N72" s="51" t="s">
        <v>71</v>
      </c>
      <c r="O72" s="50" t="s">
        <v>25</v>
      </c>
      <c r="P72" s="139" t="s">
        <v>402</v>
      </c>
      <c r="Q72" s="208" t="s">
        <v>25</v>
      </c>
    </row>
    <row r="73" spans="1:17" s="17" customFormat="1" ht="51.75" customHeight="1" thickBot="1">
      <c r="A73" s="48" t="s">
        <v>894</v>
      </c>
      <c r="B73" s="192" t="s">
        <v>943</v>
      </c>
      <c r="C73" s="219"/>
      <c r="D73" s="144"/>
      <c r="E73" s="223" t="s">
        <v>768</v>
      </c>
      <c r="F73" s="192" t="s">
        <v>986</v>
      </c>
      <c r="G73" s="209" t="s">
        <v>511</v>
      </c>
      <c r="H73" s="172"/>
      <c r="I73" s="225" t="s">
        <v>1018</v>
      </c>
      <c r="J73" s="44">
        <v>100.1</v>
      </c>
      <c r="K73" s="66">
        <v>0</v>
      </c>
      <c r="L73" s="222" t="s">
        <v>1049</v>
      </c>
      <c r="M73" s="51" t="s">
        <v>71</v>
      </c>
      <c r="N73" s="51" t="s">
        <v>71</v>
      </c>
      <c r="O73" s="50" t="s">
        <v>25</v>
      </c>
      <c r="P73" s="139" t="s">
        <v>402</v>
      </c>
      <c r="Q73" s="208" t="s">
        <v>25</v>
      </c>
    </row>
    <row r="74" spans="1:17" s="17" customFormat="1" ht="51.75" customHeight="1" thickBot="1">
      <c r="A74" s="48" t="s">
        <v>895</v>
      </c>
      <c r="B74" s="192" t="s">
        <v>944</v>
      </c>
      <c r="C74" s="219"/>
      <c r="D74" s="144"/>
      <c r="E74" s="223" t="s">
        <v>768</v>
      </c>
      <c r="F74" s="192" t="s">
        <v>987</v>
      </c>
      <c r="G74" s="209" t="s">
        <v>511</v>
      </c>
      <c r="H74" s="172"/>
      <c r="I74" s="225" t="s">
        <v>1019</v>
      </c>
      <c r="J74" s="194">
        <v>0</v>
      </c>
      <c r="K74" s="66">
        <v>0</v>
      </c>
      <c r="L74" s="201"/>
      <c r="M74" s="51" t="s">
        <v>71</v>
      </c>
      <c r="N74" s="51" t="s">
        <v>71</v>
      </c>
      <c r="O74" s="50" t="s">
        <v>25</v>
      </c>
      <c r="P74" s="139" t="s">
        <v>402</v>
      </c>
      <c r="Q74" s="208" t="s">
        <v>25</v>
      </c>
    </row>
    <row r="75" spans="1:17" s="17" customFormat="1" ht="51.75" customHeight="1" thickBot="1">
      <c r="A75" s="48" t="s">
        <v>896</v>
      </c>
      <c r="B75" s="192" t="s">
        <v>945</v>
      </c>
      <c r="C75" s="219"/>
      <c r="D75" s="144"/>
      <c r="E75" s="223" t="s">
        <v>768</v>
      </c>
      <c r="F75" s="192" t="s">
        <v>988</v>
      </c>
      <c r="G75" s="209" t="s">
        <v>511</v>
      </c>
      <c r="H75" s="172"/>
      <c r="I75" s="225" t="s">
        <v>1020</v>
      </c>
      <c r="J75" s="44">
        <v>100.1</v>
      </c>
      <c r="K75" s="66">
        <v>0</v>
      </c>
      <c r="L75" s="222" t="s">
        <v>1050</v>
      </c>
      <c r="M75" s="51" t="s">
        <v>71</v>
      </c>
      <c r="N75" s="51" t="s">
        <v>71</v>
      </c>
      <c r="O75" s="50" t="s">
        <v>25</v>
      </c>
      <c r="P75" s="139" t="s">
        <v>402</v>
      </c>
      <c r="Q75" s="208" t="s">
        <v>25</v>
      </c>
    </row>
    <row r="76" spans="1:17" s="17" customFormat="1" ht="51.75" customHeight="1" thickBot="1">
      <c r="A76" s="48" t="s">
        <v>897</v>
      </c>
      <c r="B76" s="192" t="s">
        <v>946</v>
      </c>
      <c r="C76" s="219"/>
      <c r="D76" s="144"/>
      <c r="E76" s="223" t="s">
        <v>768</v>
      </c>
      <c r="F76" s="192" t="s">
        <v>989</v>
      </c>
      <c r="G76" s="209" t="s">
        <v>511</v>
      </c>
      <c r="H76" s="172"/>
      <c r="I76" s="225" t="s">
        <v>1016</v>
      </c>
      <c r="J76" s="44">
        <v>100.1</v>
      </c>
      <c r="K76" s="66">
        <v>0</v>
      </c>
      <c r="L76" s="222" t="s">
        <v>1051</v>
      </c>
      <c r="M76" s="51" t="s">
        <v>71</v>
      </c>
      <c r="N76" s="51" t="s">
        <v>71</v>
      </c>
      <c r="O76" s="50" t="s">
        <v>25</v>
      </c>
      <c r="P76" s="139" t="s">
        <v>402</v>
      </c>
      <c r="Q76" s="208" t="s">
        <v>25</v>
      </c>
    </row>
    <row r="77" spans="1:17" s="17" customFormat="1" ht="51.75" customHeight="1" thickBot="1">
      <c r="A77" s="48" t="s">
        <v>898</v>
      </c>
      <c r="B77" s="192" t="s">
        <v>947</v>
      </c>
      <c r="C77" s="219"/>
      <c r="D77" s="144"/>
      <c r="E77" s="223" t="s">
        <v>768</v>
      </c>
      <c r="F77" s="192" t="s">
        <v>510</v>
      </c>
      <c r="G77" s="209" t="s">
        <v>511</v>
      </c>
      <c r="H77" s="172"/>
      <c r="I77" s="225" t="s">
        <v>1016</v>
      </c>
      <c r="J77" s="44">
        <v>1101.4000000000001</v>
      </c>
      <c r="K77" s="66">
        <v>0</v>
      </c>
      <c r="L77" s="222" t="s">
        <v>1052</v>
      </c>
      <c r="M77" s="51" t="s">
        <v>71</v>
      </c>
      <c r="N77" s="51" t="s">
        <v>71</v>
      </c>
      <c r="O77" s="50" t="s">
        <v>25</v>
      </c>
      <c r="P77" s="139" t="s">
        <v>402</v>
      </c>
      <c r="Q77" s="208" t="s">
        <v>25</v>
      </c>
    </row>
    <row r="78" spans="1:17" s="17" customFormat="1" ht="51.75" customHeight="1" thickBot="1">
      <c r="A78" s="48" t="s">
        <v>899</v>
      </c>
      <c r="B78" s="192" t="s">
        <v>948</v>
      </c>
      <c r="C78" s="219"/>
      <c r="D78" s="144"/>
      <c r="E78" s="223" t="s">
        <v>768</v>
      </c>
      <c r="F78" s="192" t="s">
        <v>990</v>
      </c>
      <c r="G78" s="209" t="s">
        <v>511</v>
      </c>
      <c r="H78" s="172"/>
      <c r="I78" s="225" t="s">
        <v>1021</v>
      </c>
      <c r="J78" s="44">
        <v>60.1</v>
      </c>
      <c r="K78" s="66">
        <v>0</v>
      </c>
      <c r="L78" s="222" t="s">
        <v>1053</v>
      </c>
      <c r="M78" s="51" t="s">
        <v>71</v>
      </c>
      <c r="N78" s="51" t="s">
        <v>71</v>
      </c>
      <c r="O78" s="50" t="s">
        <v>25</v>
      </c>
      <c r="P78" s="139" t="s">
        <v>402</v>
      </c>
      <c r="Q78" s="208" t="s">
        <v>25</v>
      </c>
    </row>
    <row r="79" spans="1:17" s="17" customFormat="1" ht="51.75" customHeight="1" thickBot="1">
      <c r="A79" s="48" t="s">
        <v>900</v>
      </c>
      <c r="B79" s="192" t="s">
        <v>949</v>
      </c>
      <c r="C79" s="219"/>
      <c r="D79" s="144"/>
      <c r="E79" s="223" t="s">
        <v>768</v>
      </c>
      <c r="F79" s="192" t="s">
        <v>991</v>
      </c>
      <c r="G79" s="209" t="s">
        <v>511</v>
      </c>
      <c r="H79" s="172"/>
      <c r="I79" s="225" t="s">
        <v>1001</v>
      </c>
      <c r="J79" s="44">
        <v>200.2</v>
      </c>
      <c r="K79" s="66">
        <v>0</v>
      </c>
      <c r="L79" s="222" t="s">
        <v>1054</v>
      </c>
      <c r="M79" s="51" t="s">
        <v>71</v>
      </c>
      <c r="N79" s="51" t="s">
        <v>71</v>
      </c>
      <c r="O79" s="50" t="s">
        <v>25</v>
      </c>
      <c r="P79" s="139" t="s">
        <v>402</v>
      </c>
      <c r="Q79" s="208" t="s">
        <v>25</v>
      </c>
    </row>
    <row r="80" spans="1:17" s="17" customFormat="1" ht="51.75" customHeight="1" thickBot="1">
      <c r="A80" s="48" t="s">
        <v>901</v>
      </c>
      <c r="B80" s="192" t="s">
        <v>950</v>
      </c>
      <c r="C80" s="219"/>
      <c r="D80" s="144"/>
      <c r="E80" s="223" t="s">
        <v>768</v>
      </c>
      <c r="F80" s="192" t="s">
        <v>495</v>
      </c>
      <c r="G80" s="209" t="s">
        <v>511</v>
      </c>
      <c r="H80" s="172"/>
      <c r="I80" s="225" t="s">
        <v>1004</v>
      </c>
      <c r="J80" s="44">
        <v>100.1</v>
      </c>
      <c r="K80" s="66">
        <v>0</v>
      </c>
      <c r="L80" s="222" t="s">
        <v>1055</v>
      </c>
      <c r="M80" s="51" t="s">
        <v>71</v>
      </c>
      <c r="N80" s="51" t="s">
        <v>71</v>
      </c>
      <c r="O80" s="50" t="s">
        <v>25</v>
      </c>
      <c r="P80" s="139" t="s">
        <v>402</v>
      </c>
      <c r="Q80" s="208" t="s">
        <v>25</v>
      </c>
    </row>
    <row r="81" spans="1:17" s="17" customFormat="1" ht="51.75" customHeight="1" thickBot="1">
      <c r="A81" s="48" t="s">
        <v>902</v>
      </c>
      <c r="B81" s="192" t="s">
        <v>951</v>
      </c>
      <c r="C81" s="219"/>
      <c r="D81" s="144"/>
      <c r="E81" s="223" t="s">
        <v>768</v>
      </c>
      <c r="F81" s="192" t="s">
        <v>992</v>
      </c>
      <c r="G81" s="209" t="s">
        <v>511</v>
      </c>
      <c r="H81" s="172"/>
      <c r="I81" s="225" t="s">
        <v>839</v>
      </c>
      <c r="J81" s="44">
        <v>50</v>
      </c>
      <c r="K81" s="66">
        <v>0</v>
      </c>
      <c r="L81" s="222" t="s">
        <v>1056</v>
      </c>
      <c r="M81" s="51" t="s">
        <v>71</v>
      </c>
      <c r="N81" s="51" t="s">
        <v>71</v>
      </c>
      <c r="O81" s="50" t="s">
        <v>25</v>
      </c>
      <c r="P81" s="139" t="s">
        <v>402</v>
      </c>
      <c r="Q81" s="208" t="s">
        <v>25</v>
      </c>
    </row>
    <row r="82" spans="1:17" s="17" customFormat="1" ht="51.75" customHeight="1" thickBot="1">
      <c r="A82" s="48" t="s">
        <v>903</v>
      </c>
      <c r="B82" s="192" t="s">
        <v>952</v>
      </c>
      <c r="C82" s="219"/>
      <c r="D82" s="144"/>
      <c r="E82" s="223" t="s">
        <v>768</v>
      </c>
      <c r="F82" s="192" t="s">
        <v>808</v>
      </c>
      <c r="G82" s="209" t="s">
        <v>511</v>
      </c>
      <c r="H82" s="172"/>
      <c r="I82" s="225" t="s">
        <v>1022</v>
      </c>
      <c r="J82" s="44">
        <v>280.3</v>
      </c>
      <c r="K82" s="66">
        <v>0</v>
      </c>
      <c r="L82" s="222" t="s">
        <v>1057</v>
      </c>
      <c r="M82" s="51" t="s">
        <v>71</v>
      </c>
      <c r="N82" s="51" t="s">
        <v>71</v>
      </c>
      <c r="O82" s="50" t="s">
        <v>25</v>
      </c>
      <c r="P82" s="139" t="s">
        <v>402</v>
      </c>
      <c r="Q82" s="208" t="s">
        <v>25</v>
      </c>
    </row>
    <row r="83" spans="1:17" s="17" customFormat="1" ht="51.75" customHeight="1" thickBot="1">
      <c r="A83" s="48" t="s">
        <v>904</v>
      </c>
      <c r="B83" s="192" t="s">
        <v>953</v>
      </c>
      <c r="C83" s="219"/>
      <c r="D83" s="144"/>
      <c r="E83" s="223" t="s">
        <v>768</v>
      </c>
      <c r="F83" s="192" t="s">
        <v>993</v>
      </c>
      <c r="G83" s="209" t="s">
        <v>511</v>
      </c>
      <c r="H83" s="172"/>
      <c r="I83" s="225" t="s">
        <v>1023</v>
      </c>
      <c r="J83" s="44">
        <v>80.099999999999994</v>
      </c>
      <c r="K83" s="66">
        <v>0</v>
      </c>
      <c r="L83" s="222" t="s">
        <v>1058</v>
      </c>
      <c r="M83" s="51" t="s">
        <v>71</v>
      </c>
      <c r="N83" s="51" t="s">
        <v>71</v>
      </c>
      <c r="O83" s="50" t="s">
        <v>25</v>
      </c>
      <c r="P83" s="139" t="s">
        <v>402</v>
      </c>
      <c r="Q83" s="208" t="s">
        <v>25</v>
      </c>
    </row>
    <row r="84" spans="1:17" s="17" customFormat="1" ht="51.75" customHeight="1" thickBot="1">
      <c r="A84" s="48" t="s">
        <v>905</v>
      </c>
      <c r="B84" s="192" t="s">
        <v>954</v>
      </c>
      <c r="C84" s="219"/>
      <c r="D84" s="144"/>
      <c r="E84" s="223" t="s">
        <v>768</v>
      </c>
      <c r="F84" s="192" t="s">
        <v>809</v>
      </c>
      <c r="G84" s="209" t="s">
        <v>511</v>
      </c>
      <c r="H84" s="172"/>
      <c r="I84" s="225" t="s">
        <v>1007</v>
      </c>
      <c r="J84" s="44">
        <v>30</v>
      </c>
      <c r="K84" s="66">
        <v>0</v>
      </c>
      <c r="L84" s="222" t="s">
        <v>1059</v>
      </c>
      <c r="M84" s="51" t="s">
        <v>71</v>
      </c>
      <c r="N84" s="51" t="s">
        <v>71</v>
      </c>
      <c r="O84" s="50" t="s">
        <v>25</v>
      </c>
      <c r="P84" s="139" t="s">
        <v>402</v>
      </c>
      <c r="Q84" s="208" t="s">
        <v>25</v>
      </c>
    </row>
    <row r="85" spans="1:17" s="17" customFormat="1" ht="51.75" customHeight="1" thickBot="1">
      <c r="A85" s="48" t="s">
        <v>906</v>
      </c>
      <c r="B85" s="192" t="s">
        <v>955</v>
      </c>
      <c r="C85" s="219"/>
      <c r="D85" s="144"/>
      <c r="E85" s="223" t="s">
        <v>768</v>
      </c>
      <c r="F85" s="192" t="s">
        <v>994</v>
      </c>
      <c r="G85" s="209" t="s">
        <v>511</v>
      </c>
      <c r="H85" s="172"/>
      <c r="I85" s="225" t="s">
        <v>838</v>
      </c>
      <c r="J85" s="44">
        <v>40</v>
      </c>
      <c r="K85" s="66">
        <v>0</v>
      </c>
      <c r="L85" s="222" t="s">
        <v>1060</v>
      </c>
      <c r="M85" s="51" t="s">
        <v>71</v>
      </c>
      <c r="N85" s="51" t="s">
        <v>71</v>
      </c>
      <c r="O85" s="50" t="s">
        <v>25</v>
      </c>
      <c r="P85" s="139" t="s">
        <v>402</v>
      </c>
      <c r="Q85" s="208" t="s">
        <v>25</v>
      </c>
    </row>
    <row r="86" spans="1:17" s="17" customFormat="1" ht="51.75" customHeight="1" thickBot="1">
      <c r="A86" s="48" t="s">
        <v>907</v>
      </c>
      <c r="B86" s="192" t="s">
        <v>956</v>
      </c>
      <c r="C86" s="219"/>
      <c r="D86" s="144"/>
      <c r="E86" s="223" t="s">
        <v>768</v>
      </c>
      <c r="F86" s="192" t="s">
        <v>806</v>
      </c>
      <c r="G86" s="209" t="s">
        <v>511</v>
      </c>
      <c r="H86" s="172"/>
      <c r="I86" s="225" t="s">
        <v>1024</v>
      </c>
      <c r="J86" s="44">
        <v>180.2</v>
      </c>
      <c r="K86" s="66">
        <v>0</v>
      </c>
      <c r="L86" s="222" t="s">
        <v>1061</v>
      </c>
      <c r="M86" s="51" t="s">
        <v>71</v>
      </c>
      <c r="N86" s="51" t="s">
        <v>71</v>
      </c>
      <c r="O86" s="50" t="s">
        <v>25</v>
      </c>
      <c r="P86" s="139" t="s">
        <v>402</v>
      </c>
      <c r="Q86" s="208" t="s">
        <v>25</v>
      </c>
    </row>
    <row r="87" spans="1:17" s="17" customFormat="1" ht="51.75" customHeight="1" thickBot="1">
      <c r="A87" s="48" t="s">
        <v>908</v>
      </c>
      <c r="B87" s="192" t="s">
        <v>957</v>
      </c>
      <c r="C87" s="219"/>
      <c r="D87" s="144"/>
      <c r="E87" s="223" t="s">
        <v>768</v>
      </c>
      <c r="F87" s="192" t="s">
        <v>995</v>
      </c>
      <c r="G87" s="209" t="s">
        <v>511</v>
      </c>
      <c r="H87" s="172"/>
      <c r="I87" s="225" t="s">
        <v>1004</v>
      </c>
      <c r="J87" s="44">
        <v>0</v>
      </c>
      <c r="K87" s="66">
        <v>0</v>
      </c>
      <c r="L87" s="222"/>
      <c r="M87" s="51" t="s">
        <v>71</v>
      </c>
      <c r="N87" s="51" t="s">
        <v>71</v>
      </c>
      <c r="O87" s="50" t="s">
        <v>25</v>
      </c>
      <c r="P87" s="139" t="s">
        <v>402</v>
      </c>
      <c r="Q87" s="208" t="s">
        <v>25</v>
      </c>
    </row>
    <row r="88" spans="1:17" s="17" customFormat="1" ht="51.75" customHeight="1" thickBot="1">
      <c r="A88" s="48" t="s">
        <v>909</v>
      </c>
      <c r="B88" s="192" t="s">
        <v>958</v>
      </c>
      <c r="C88" s="219"/>
      <c r="D88" s="144"/>
      <c r="E88" s="223" t="s">
        <v>768</v>
      </c>
      <c r="F88" s="192" t="s">
        <v>814</v>
      </c>
      <c r="G88" s="209" t="s">
        <v>511</v>
      </c>
      <c r="H88" s="172"/>
      <c r="I88" s="225" t="s">
        <v>1011</v>
      </c>
      <c r="J88" s="44">
        <v>1376.7</v>
      </c>
      <c r="K88" s="66">
        <v>0</v>
      </c>
      <c r="L88" s="222"/>
      <c r="M88" s="51" t="s">
        <v>71</v>
      </c>
      <c r="N88" s="51" t="s">
        <v>71</v>
      </c>
      <c r="O88" s="50" t="s">
        <v>25</v>
      </c>
      <c r="P88" s="139" t="s">
        <v>402</v>
      </c>
      <c r="Q88" s="208" t="s">
        <v>25</v>
      </c>
    </row>
    <row r="89" spans="1:17" s="17" customFormat="1" ht="51.75" customHeight="1" thickBot="1">
      <c r="A89" s="48" t="s">
        <v>910</v>
      </c>
      <c r="B89" s="192" t="s">
        <v>959</v>
      </c>
      <c r="C89" s="219"/>
      <c r="D89" s="144"/>
      <c r="E89" s="223" t="s">
        <v>768</v>
      </c>
      <c r="F89" s="192" t="s">
        <v>996</v>
      </c>
      <c r="G89" s="209" t="s">
        <v>511</v>
      </c>
      <c r="H89" s="172"/>
      <c r="I89" s="225" t="s">
        <v>1025</v>
      </c>
      <c r="J89" s="44">
        <v>200.2</v>
      </c>
      <c r="K89" s="66">
        <v>0</v>
      </c>
      <c r="L89" s="222" t="s">
        <v>1062</v>
      </c>
      <c r="M89" s="51" t="s">
        <v>71</v>
      </c>
      <c r="N89" s="51" t="s">
        <v>71</v>
      </c>
      <c r="O89" s="50" t="s">
        <v>25</v>
      </c>
      <c r="P89" s="139" t="s">
        <v>402</v>
      </c>
      <c r="Q89" s="208" t="s">
        <v>25</v>
      </c>
    </row>
    <row r="90" spans="1:17" s="17" customFormat="1" ht="51.75" customHeight="1" thickBot="1">
      <c r="A90" s="48" t="s">
        <v>911</v>
      </c>
      <c r="B90" s="192" t="s">
        <v>960</v>
      </c>
      <c r="C90" s="219"/>
      <c r="D90" s="144"/>
      <c r="E90" s="223" t="s">
        <v>768</v>
      </c>
      <c r="F90" s="192" t="s">
        <v>997</v>
      </c>
      <c r="G90" s="209" t="s">
        <v>511</v>
      </c>
      <c r="H90" s="172"/>
      <c r="I90" s="225" t="s">
        <v>1026</v>
      </c>
      <c r="J90" s="44">
        <v>400.4</v>
      </c>
      <c r="K90" s="66">
        <v>0</v>
      </c>
      <c r="L90" s="222" t="s">
        <v>1063</v>
      </c>
      <c r="M90" s="51" t="s">
        <v>71</v>
      </c>
      <c r="N90" s="51" t="s">
        <v>71</v>
      </c>
      <c r="O90" s="50" t="s">
        <v>25</v>
      </c>
      <c r="P90" s="139" t="s">
        <v>402</v>
      </c>
      <c r="Q90" s="208" t="s">
        <v>25</v>
      </c>
    </row>
    <row r="91" spans="1:17" s="17" customFormat="1" ht="51.75" customHeight="1" thickBot="1">
      <c r="A91" s="48" t="s">
        <v>912</v>
      </c>
      <c r="B91" s="192" t="s">
        <v>961</v>
      </c>
      <c r="C91" s="219"/>
      <c r="D91" s="144"/>
      <c r="E91" s="223" t="s">
        <v>768</v>
      </c>
      <c r="F91" s="192" t="s">
        <v>998</v>
      </c>
      <c r="G91" s="209" t="s">
        <v>511</v>
      </c>
      <c r="H91" s="172"/>
      <c r="I91" s="225" t="s">
        <v>1009</v>
      </c>
      <c r="J91" s="44">
        <v>80.099999999999994</v>
      </c>
      <c r="K91" s="66">
        <v>0</v>
      </c>
      <c r="L91" s="222" t="s">
        <v>1064</v>
      </c>
      <c r="M91" s="51" t="s">
        <v>71</v>
      </c>
      <c r="N91" s="51" t="s">
        <v>71</v>
      </c>
      <c r="O91" s="50" t="s">
        <v>25</v>
      </c>
      <c r="P91" s="139" t="s">
        <v>402</v>
      </c>
      <c r="Q91" s="208" t="s">
        <v>25</v>
      </c>
    </row>
    <row r="92" spans="1:17" s="17" customFormat="1" ht="51.75" customHeight="1" thickBot="1">
      <c r="A92" s="48" t="s">
        <v>913</v>
      </c>
      <c r="B92" s="192" t="s">
        <v>962</v>
      </c>
      <c r="C92" s="219"/>
      <c r="D92" s="144"/>
      <c r="E92" s="223" t="s">
        <v>768</v>
      </c>
      <c r="F92" s="192" t="s">
        <v>999</v>
      </c>
      <c r="G92" s="209" t="s">
        <v>511</v>
      </c>
      <c r="H92" s="172"/>
      <c r="I92" s="225" t="s">
        <v>1027</v>
      </c>
      <c r="J92" s="44">
        <v>700.7</v>
      </c>
      <c r="K92" s="66">
        <v>0</v>
      </c>
      <c r="L92" s="222" t="s">
        <v>1065</v>
      </c>
      <c r="M92" s="51" t="s">
        <v>71</v>
      </c>
      <c r="N92" s="51" t="s">
        <v>71</v>
      </c>
      <c r="O92" s="50" t="s">
        <v>25</v>
      </c>
      <c r="P92" s="139" t="s">
        <v>402</v>
      </c>
      <c r="Q92" s="208" t="s">
        <v>25</v>
      </c>
    </row>
    <row r="93" spans="1:17" s="17" customFormat="1" ht="51.75" customHeight="1" thickBot="1">
      <c r="A93" s="48" t="s">
        <v>914</v>
      </c>
      <c r="B93" s="192" t="s">
        <v>963</v>
      </c>
      <c r="C93" s="219"/>
      <c r="D93" s="144"/>
      <c r="E93" s="223" t="s">
        <v>768</v>
      </c>
      <c r="F93" s="192" t="s">
        <v>1000</v>
      </c>
      <c r="G93" s="209" t="s">
        <v>511</v>
      </c>
      <c r="H93" s="172"/>
      <c r="I93" s="225" t="s">
        <v>839</v>
      </c>
      <c r="J93" s="44">
        <v>50</v>
      </c>
      <c r="K93" s="66">
        <v>0</v>
      </c>
      <c r="L93" s="222" t="s">
        <v>1066</v>
      </c>
      <c r="M93" s="51" t="s">
        <v>71</v>
      </c>
      <c r="N93" s="51" t="s">
        <v>71</v>
      </c>
      <c r="O93" s="50" t="s">
        <v>25</v>
      </c>
      <c r="P93" s="139" t="s">
        <v>402</v>
      </c>
      <c r="Q93" s="208" t="s">
        <v>25</v>
      </c>
    </row>
    <row r="94" spans="1:17" s="17" customFormat="1" ht="51.75" customHeight="1" thickBot="1">
      <c r="A94" s="48" t="s">
        <v>915</v>
      </c>
      <c r="B94" s="192" t="s">
        <v>964</v>
      </c>
      <c r="C94" s="219"/>
      <c r="D94" s="144"/>
      <c r="E94" s="223" t="s">
        <v>768</v>
      </c>
      <c r="F94" s="192" t="s">
        <v>496</v>
      </c>
      <c r="G94" s="209" t="s">
        <v>511</v>
      </c>
      <c r="H94" s="172"/>
      <c r="I94" s="225" t="s">
        <v>1020</v>
      </c>
      <c r="J94" s="44">
        <v>0.01</v>
      </c>
      <c r="K94" s="66">
        <v>0</v>
      </c>
      <c r="L94" s="222"/>
      <c r="M94" s="51" t="s">
        <v>71</v>
      </c>
      <c r="N94" s="51" t="s">
        <v>71</v>
      </c>
      <c r="O94" s="50" t="s">
        <v>25</v>
      </c>
      <c r="P94" s="139" t="s">
        <v>402</v>
      </c>
      <c r="Q94" s="208" t="s">
        <v>25</v>
      </c>
    </row>
    <row r="95" spans="1:17" s="17" customFormat="1" ht="51.75" customHeight="1" thickBot="1">
      <c r="A95" s="48" t="s">
        <v>916</v>
      </c>
      <c r="B95" s="192" t="s">
        <v>965</v>
      </c>
      <c r="C95" s="219"/>
      <c r="D95" s="144"/>
      <c r="E95" s="44" t="s">
        <v>768</v>
      </c>
      <c r="F95" s="192" t="s">
        <v>646</v>
      </c>
      <c r="G95" s="209" t="s">
        <v>511</v>
      </c>
      <c r="H95" s="172"/>
      <c r="I95" s="225" t="s">
        <v>1006</v>
      </c>
      <c r="J95" s="44">
        <v>0</v>
      </c>
      <c r="K95" s="66">
        <v>0</v>
      </c>
      <c r="L95" s="222"/>
      <c r="M95" s="51" t="s">
        <v>71</v>
      </c>
      <c r="N95" s="51" t="s">
        <v>71</v>
      </c>
      <c r="O95" s="50" t="s">
        <v>25</v>
      </c>
      <c r="P95" s="139" t="s">
        <v>402</v>
      </c>
      <c r="Q95" s="208" t="s">
        <v>25</v>
      </c>
    </row>
    <row r="96" spans="1:17" s="17" customFormat="1" ht="51.75" customHeight="1" thickBot="1">
      <c r="A96" s="48" t="s">
        <v>967</v>
      </c>
      <c r="B96" s="192" t="s">
        <v>966</v>
      </c>
      <c r="C96" s="219"/>
      <c r="D96" s="144"/>
      <c r="E96" s="223" t="s">
        <v>768</v>
      </c>
      <c r="F96" s="192" t="s">
        <v>647</v>
      </c>
      <c r="G96" s="209" t="s">
        <v>511</v>
      </c>
      <c r="H96" s="172"/>
      <c r="I96" s="225" t="s">
        <v>1002</v>
      </c>
      <c r="J96" s="44">
        <v>0</v>
      </c>
      <c r="K96" s="66">
        <v>0</v>
      </c>
      <c r="L96" s="222"/>
      <c r="M96" s="51" t="s">
        <v>71</v>
      </c>
      <c r="N96" s="51" t="s">
        <v>71</v>
      </c>
      <c r="O96" s="264" t="s">
        <v>25</v>
      </c>
      <c r="P96" s="150" t="s">
        <v>402</v>
      </c>
      <c r="Q96" s="265" t="s">
        <v>25</v>
      </c>
    </row>
    <row r="97" spans="1:17" s="17" customFormat="1" ht="51.75" customHeight="1" thickBot="1">
      <c r="A97" s="48" t="s">
        <v>1266</v>
      </c>
      <c r="B97" s="192" t="s">
        <v>1292</v>
      </c>
      <c r="C97" s="219"/>
      <c r="D97" s="144"/>
      <c r="E97" s="223" t="s">
        <v>768</v>
      </c>
      <c r="F97" s="192" t="s">
        <v>648</v>
      </c>
      <c r="G97" s="209" t="s">
        <v>511</v>
      </c>
      <c r="H97" s="172"/>
      <c r="I97" s="194" t="s">
        <v>1330</v>
      </c>
      <c r="J97" s="44">
        <v>0</v>
      </c>
      <c r="K97" s="44">
        <v>0</v>
      </c>
      <c r="L97" s="222"/>
      <c r="M97" s="51" t="s">
        <v>71</v>
      </c>
      <c r="N97" s="51" t="s">
        <v>71</v>
      </c>
      <c r="O97" s="264" t="s">
        <v>25</v>
      </c>
      <c r="P97" s="150" t="s">
        <v>402</v>
      </c>
      <c r="Q97" s="265" t="s">
        <v>25</v>
      </c>
    </row>
    <row r="98" spans="1:17" s="17" customFormat="1" ht="51.75" customHeight="1" thickBot="1">
      <c r="A98" s="48" t="s">
        <v>1267</v>
      </c>
      <c r="B98" s="192" t="s">
        <v>1293</v>
      </c>
      <c r="C98" s="219"/>
      <c r="D98" s="144"/>
      <c r="E98" s="223" t="s">
        <v>768</v>
      </c>
      <c r="F98" s="192" t="s">
        <v>1322</v>
      </c>
      <c r="G98" s="209" t="s">
        <v>511</v>
      </c>
      <c r="H98" s="172"/>
      <c r="I98" s="194" t="s">
        <v>1002</v>
      </c>
      <c r="J98" s="44">
        <v>0</v>
      </c>
      <c r="K98" s="44">
        <v>0</v>
      </c>
      <c r="L98" s="222"/>
      <c r="M98" s="51" t="s">
        <v>71</v>
      </c>
      <c r="N98" s="51" t="s">
        <v>71</v>
      </c>
      <c r="O98" s="264" t="s">
        <v>25</v>
      </c>
      <c r="P98" s="150" t="s">
        <v>402</v>
      </c>
      <c r="Q98" s="265" t="s">
        <v>25</v>
      </c>
    </row>
    <row r="99" spans="1:17" s="17" customFormat="1" ht="51.75" customHeight="1" thickBot="1">
      <c r="A99" s="48" t="s">
        <v>1268</v>
      </c>
      <c r="B99" s="192" t="s">
        <v>1294</v>
      </c>
      <c r="C99" s="219"/>
      <c r="D99" s="144"/>
      <c r="E99" s="223" t="s">
        <v>768</v>
      </c>
      <c r="F99" s="192" t="s">
        <v>650</v>
      </c>
      <c r="G99" s="209" t="s">
        <v>511</v>
      </c>
      <c r="H99" s="172"/>
      <c r="I99" s="194" t="s">
        <v>1020</v>
      </c>
      <c r="J99" s="44">
        <v>0</v>
      </c>
      <c r="K99" s="44">
        <v>0</v>
      </c>
      <c r="L99" s="222"/>
      <c r="M99" s="51" t="s">
        <v>71</v>
      </c>
      <c r="N99" s="51" t="s">
        <v>71</v>
      </c>
      <c r="O99" s="264" t="s">
        <v>25</v>
      </c>
      <c r="P99" s="150" t="s">
        <v>402</v>
      </c>
      <c r="Q99" s="265" t="s">
        <v>25</v>
      </c>
    </row>
    <row r="100" spans="1:17" s="17" customFormat="1" ht="51.75" customHeight="1" thickBot="1">
      <c r="A100" s="48" t="s">
        <v>1269</v>
      </c>
      <c r="B100" s="192" t="s">
        <v>1295</v>
      </c>
      <c r="C100" s="219"/>
      <c r="D100" s="144"/>
      <c r="E100" s="223" t="s">
        <v>768</v>
      </c>
      <c r="F100" s="192" t="s">
        <v>651</v>
      </c>
      <c r="G100" s="209" t="s">
        <v>511</v>
      </c>
      <c r="H100" s="172"/>
      <c r="I100" s="194" t="s">
        <v>839</v>
      </c>
      <c r="J100" s="44">
        <v>0</v>
      </c>
      <c r="K100" s="44">
        <v>0</v>
      </c>
      <c r="L100" s="222"/>
      <c r="M100" s="51" t="s">
        <v>71</v>
      </c>
      <c r="N100" s="51" t="s">
        <v>71</v>
      </c>
      <c r="O100" s="264" t="s">
        <v>25</v>
      </c>
      <c r="P100" s="150" t="s">
        <v>402</v>
      </c>
      <c r="Q100" s="265" t="s">
        <v>25</v>
      </c>
    </row>
    <row r="101" spans="1:17" s="17" customFormat="1" ht="51.75" customHeight="1" thickBot="1">
      <c r="A101" s="48" t="s">
        <v>1270</v>
      </c>
      <c r="B101" s="192" t="s">
        <v>1296</v>
      </c>
      <c r="C101" s="219"/>
      <c r="D101" s="144"/>
      <c r="E101" s="223" t="s">
        <v>768</v>
      </c>
      <c r="F101" s="192" t="s">
        <v>652</v>
      </c>
      <c r="G101" s="209" t="s">
        <v>511</v>
      </c>
      <c r="H101" s="172"/>
      <c r="I101" s="194" t="s">
        <v>1331</v>
      </c>
      <c r="J101" s="44">
        <v>0</v>
      </c>
      <c r="K101" s="44">
        <v>0</v>
      </c>
      <c r="L101" s="222"/>
      <c r="M101" s="51" t="s">
        <v>71</v>
      </c>
      <c r="N101" s="51" t="s">
        <v>71</v>
      </c>
      <c r="O101" s="264" t="s">
        <v>25</v>
      </c>
      <c r="P101" s="150" t="s">
        <v>402</v>
      </c>
      <c r="Q101" s="265" t="s">
        <v>25</v>
      </c>
    </row>
    <row r="102" spans="1:17" s="17" customFormat="1" ht="51.75" customHeight="1" thickBot="1">
      <c r="A102" s="48" t="s">
        <v>1271</v>
      </c>
      <c r="B102" s="192" t="s">
        <v>1297</v>
      </c>
      <c r="C102" s="219"/>
      <c r="D102" s="144"/>
      <c r="E102" s="223" t="s">
        <v>768</v>
      </c>
      <c r="F102" s="192" t="s">
        <v>810</v>
      </c>
      <c r="G102" s="209" t="s">
        <v>511</v>
      </c>
      <c r="H102" s="172"/>
      <c r="I102" s="194" t="s">
        <v>1006</v>
      </c>
      <c r="J102" s="44">
        <v>0</v>
      </c>
      <c r="K102" s="44">
        <v>0</v>
      </c>
      <c r="L102" s="222"/>
      <c r="M102" s="51" t="s">
        <v>71</v>
      </c>
      <c r="N102" s="51" t="s">
        <v>71</v>
      </c>
      <c r="O102" s="264" t="s">
        <v>25</v>
      </c>
      <c r="P102" s="150" t="s">
        <v>402</v>
      </c>
      <c r="Q102" s="265" t="s">
        <v>25</v>
      </c>
    </row>
    <row r="103" spans="1:17" s="17" customFormat="1" ht="51.75" customHeight="1" thickBot="1">
      <c r="A103" s="48" t="s">
        <v>1272</v>
      </c>
      <c r="B103" s="192" t="s">
        <v>1298</v>
      </c>
      <c r="C103" s="219"/>
      <c r="D103" s="144"/>
      <c r="E103" s="223" t="s">
        <v>768</v>
      </c>
      <c r="F103" s="192" t="s">
        <v>822</v>
      </c>
      <c r="G103" s="209" t="s">
        <v>511</v>
      </c>
      <c r="H103" s="172"/>
      <c r="I103" s="194" t="s">
        <v>1011</v>
      </c>
      <c r="J103" s="44">
        <v>0</v>
      </c>
      <c r="K103" s="44">
        <v>0</v>
      </c>
      <c r="L103" s="222"/>
      <c r="M103" s="51" t="s">
        <v>71</v>
      </c>
      <c r="N103" s="51" t="s">
        <v>71</v>
      </c>
      <c r="O103" s="264" t="s">
        <v>25</v>
      </c>
      <c r="P103" s="150" t="s">
        <v>402</v>
      </c>
      <c r="Q103" s="265" t="s">
        <v>25</v>
      </c>
    </row>
    <row r="104" spans="1:17" s="17" customFormat="1" ht="51.75" customHeight="1" thickBot="1">
      <c r="A104" s="48" t="s">
        <v>1273</v>
      </c>
      <c r="B104" s="192" t="s">
        <v>1299</v>
      </c>
      <c r="C104" s="219"/>
      <c r="D104" s="144"/>
      <c r="E104" s="223" t="s">
        <v>768</v>
      </c>
      <c r="F104" s="192" t="s">
        <v>820</v>
      </c>
      <c r="G104" s="209" t="s">
        <v>511</v>
      </c>
      <c r="H104" s="172"/>
      <c r="I104" s="194" t="s">
        <v>839</v>
      </c>
      <c r="J104" s="44">
        <v>0</v>
      </c>
      <c r="K104" s="44">
        <v>0</v>
      </c>
      <c r="L104" s="222"/>
      <c r="M104" s="51" t="s">
        <v>71</v>
      </c>
      <c r="N104" s="51" t="s">
        <v>71</v>
      </c>
      <c r="O104" s="264" t="s">
        <v>25</v>
      </c>
      <c r="P104" s="150" t="s">
        <v>402</v>
      </c>
      <c r="Q104" s="265" t="s">
        <v>25</v>
      </c>
    </row>
    <row r="105" spans="1:17" s="17" customFormat="1" ht="51.75" customHeight="1" thickBot="1">
      <c r="A105" s="48" t="s">
        <v>1274</v>
      </c>
      <c r="B105" s="266" t="s">
        <v>1300</v>
      </c>
      <c r="C105" s="219"/>
      <c r="D105" s="144"/>
      <c r="E105" s="223" t="s">
        <v>768</v>
      </c>
      <c r="F105" s="192" t="s">
        <v>1323</v>
      </c>
      <c r="G105" s="209" t="s">
        <v>511</v>
      </c>
      <c r="H105" s="172"/>
      <c r="I105" s="194" t="s">
        <v>1007</v>
      </c>
      <c r="J105" s="44">
        <v>0</v>
      </c>
      <c r="K105" s="44">
        <v>0</v>
      </c>
      <c r="L105" s="222"/>
      <c r="M105" s="51" t="s">
        <v>71</v>
      </c>
      <c r="N105" s="51" t="s">
        <v>71</v>
      </c>
      <c r="O105" s="264" t="s">
        <v>25</v>
      </c>
      <c r="P105" s="150" t="s">
        <v>402</v>
      </c>
      <c r="Q105" s="265" t="s">
        <v>25</v>
      </c>
    </row>
    <row r="106" spans="1:17" s="17" customFormat="1" ht="51.75" customHeight="1" thickBot="1">
      <c r="A106" s="48" t="s">
        <v>1275</v>
      </c>
      <c r="B106" s="221" t="s">
        <v>1301</v>
      </c>
      <c r="C106" s="219"/>
      <c r="D106" s="144"/>
      <c r="E106" s="44" t="s">
        <v>768</v>
      </c>
      <c r="F106" s="192" t="s">
        <v>819</v>
      </c>
      <c r="G106" s="209" t="s">
        <v>511</v>
      </c>
      <c r="H106" s="172"/>
      <c r="I106" s="194" t="s">
        <v>1332</v>
      </c>
      <c r="J106" s="44">
        <v>0</v>
      </c>
      <c r="K106" s="44">
        <v>0</v>
      </c>
      <c r="L106" s="222"/>
      <c r="M106" s="51" t="s">
        <v>71</v>
      </c>
      <c r="N106" s="51" t="s">
        <v>71</v>
      </c>
      <c r="O106" s="264" t="s">
        <v>25</v>
      </c>
      <c r="P106" s="150" t="s">
        <v>402</v>
      </c>
      <c r="Q106" s="265" t="s">
        <v>25</v>
      </c>
    </row>
    <row r="107" spans="1:17" s="17" customFormat="1" ht="51.75" customHeight="1" thickBot="1">
      <c r="A107" s="48" t="s">
        <v>1276</v>
      </c>
      <c r="B107" s="221" t="s">
        <v>1302</v>
      </c>
      <c r="C107" s="219"/>
      <c r="D107" s="144"/>
      <c r="E107" s="44" t="s">
        <v>768</v>
      </c>
      <c r="F107" s="192" t="s">
        <v>819</v>
      </c>
      <c r="G107" s="209" t="s">
        <v>511</v>
      </c>
      <c r="H107" s="172"/>
      <c r="I107" s="194" t="s">
        <v>1006</v>
      </c>
      <c r="J107" s="44">
        <v>0</v>
      </c>
      <c r="K107" s="44">
        <v>0</v>
      </c>
      <c r="L107" s="222"/>
      <c r="M107" s="51" t="s">
        <v>71</v>
      </c>
      <c r="N107" s="51" t="s">
        <v>71</v>
      </c>
      <c r="O107" s="264" t="s">
        <v>25</v>
      </c>
      <c r="P107" s="150" t="s">
        <v>402</v>
      </c>
      <c r="Q107" s="265" t="s">
        <v>25</v>
      </c>
    </row>
    <row r="108" spans="1:17" s="17" customFormat="1" ht="51.75" customHeight="1" thickBot="1">
      <c r="A108" s="48" t="s">
        <v>1277</v>
      </c>
      <c r="B108" s="221" t="s">
        <v>1303</v>
      </c>
      <c r="C108" s="219"/>
      <c r="D108" s="144"/>
      <c r="E108" s="44" t="s">
        <v>768</v>
      </c>
      <c r="F108" s="192" t="s">
        <v>819</v>
      </c>
      <c r="G108" s="209" t="s">
        <v>511</v>
      </c>
      <c r="H108" s="172"/>
      <c r="I108" s="194" t="s">
        <v>1006</v>
      </c>
      <c r="J108" s="44">
        <v>0</v>
      </c>
      <c r="K108" s="44">
        <v>0</v>
      </c>
      <c r="L108" s="222"/>
      <c r="M108" s="51" t="s">
        <v>71</v>
      </c>
      <c r="N108" s="51" t="s">
        <v>71</v>
      </c>
      <c r="O108" s="264" t="s">
        <v>25</v>
      </c>
      <c r="P108" s="150" t="s">
        <v>402</v>
      </c>
      <c r="Q108" s="265" t="s">
        <v>25</v>
      </c>
    </row>
    <row r="109" spans="1:17" s="17" customFormat="1" ht="51.75" customHeight="1" thickBot="1">
      <c r="A109" s="48" t="s">
        <v>1278</v>
      </c>
      <c r="B109" s="221" t="s">
        <v>1304</v>
      </c>
      <c r="C109" s="219"/>
      <c r="D109" s="144"/>
      <c r="E109" s="44" t="s">
        <v>768</v>
      </c>
      <c r="F109" s="192" t="s">
        <v>819</v>
      </c>
      <c r="G109" s="209" t="s">
        <v>511</v>
      </c>
      <c r="H109" s="172"/>
      <c r="I109" s="194" t="s">
        <v>1333</v>
      </c>
      <c r="J109" s="44">
        <v>0</v>
      </c>
      <c r="K109" s="44">
        <v>0</v>
      </c>
      <c r="L109" s="222"/>
      <c r="M109" s="51" t="s">
        <v>71</v>
      </c>
      <c r="N109" s="51" t="s">
        <v>71</v>
      </c>
      <c r="O109" s="264" t="s">
        <v>25</v>
      </c>
      <c r="P109" s="150" t="s">
        <v>402</v>
      </c>
      <c r="Q109" s="265" t="s">
        <v>25</v>
      </c>
    </row>
    <row r="110" spans="1:17" s="17" customFormat="1" ht="51.75" customHeight="1" thickBot="1">
      <c r="A110" s="48" t="s">
        <v>1279</v>
      </c>
      <c r="B110" s="221" t="s">
        <v>1305</v>
      </c>
      <c r="C110" s="219"/>
      <c r="D110" s="144"/>
      <c r="E110" s="44" t="s">
        <v>768</v>
      </c>
      <c r="F110" s="192" t="s">
        <v>819</v>
      </c>
      <c r="G110" s="209" t="s">
        <v>511</v>
      </c>
      <c r="H110" s="172"/>
      <c r="I110" s="194" t="s">
        <v>1006</v>
      </c>
      <c r="J110" s="44">
        <v>0</v>
      </c>
      <c r="K110" s="44">
        <v>0</v>
      </c>
      <c r="L110" s="222"/>
      <c r="M110" s="51" t="s">
        <v>71</v>
      </c>
      <c r="N110" s="51" t="s">
        <v>71</v>
      </c>
      <c r="O110" s="264" t="s">
        <v>25</v>
      </c>
      <c r="P110" s="150" t="s">
        <v>402</v>
      </c>
      <c r="Q110" s="265" t="s">
        <v>25</v>
      </c>
    </row>
    <row r="111" spans="1:17" s="17" customFormat="1" ht="51.75" customHeight="1" thickBot="1">
      <c r="A111" s="48" t="s">
        <v>1280</v>
      </c>
      <c r="B111" s="221" t="s">
        <v>1306</v>
      </c>
      <c r="C111" s="219"/>
      <c r="D111" s="144"/>
      <c r="E111" s="44" t="s">
        <v>768</v>
      </c>
      <c r="F111" s="192" t="s">
        <v>819</v>
      </c>
      <c r="G111" s="209" t="s">
        <v>511</v>
      </c>
      <c r="H111" s="172"/>
      <c r="I111" s="194" t="s">
        <v>1017</v>
      </c>
      <c r="J111" s="44">
        <v>0</v>
      </c>
      <c r="K111" s="44">
        <v>0</v>
      </c>
      <c r="L111" s="222"/>
      <c r="M111" s="51" t="s">
        <v>71</v>
      </c>
      <c r="N111" s="51" t="s">
        <v>71</v>
      </c>
      <c r="O111" s="264" t="s">
        <v>25</v>
      </c>
      <c r="P111" s="150" t="s">
        <v>402</v>
      </c>
      <c r="Q111" s="265" t="s">
        <v>25</v>
      </c>
    </row>
    <row r="112" spans="1:17" s="17" customFormat="1" ht="51.75" customHeight="1" thickBot="1">
      <c r="A112" s="48" t="s">
        <v>1281</v>
      </c>
      <c r="B112" s="221" t="s">
        <v>1307</v>
      </c>
      <c r="C112" s="219"/>
      <c r="D112" s="144"/>
      <c r="E112" s="44" t="s">
        <v>768</v>
      </c>
      <c r="F112" s="192" t="s">
        <v>819</v>
      </c>
      <c r="G112" s="209" t="s">
        <v>511</v>
      </c>
      <c r="H112" s="172"/>
      <c r="I112" s="194" t="s">
        <v>1333</v>
      </c>
      <c r="J112" s="44">
        <v>0</v>
      </c>
      <c r="K112" s="44">
        <v>0</v>
      </c>
      <c r="L112" s="222"/>
      <c r="M112" s="51" t="s">
        <v>71</v>
      </c>
      <c r="N112" s="51" t="s">
        <v>71</v>
      </c>
      <c r="O112" s="264" t="s">
        <v>25</v>
      </c>
      <c r="P112" s="150" t="s">
        <v>402</v>
      </c>
      <c r="Q112" s="265" t="s">
        <v>25</v>
      </c>
    </row>
    <row r="113" spans="1:17" s="17" customFormat="1" ht="51.75" customHeight="1" thickBot="1">
      <c r="A113" s="48" t="s">
        <v>1282</v>
      </c>
      <c r="B113" s="221" t="s">
        <v>1308</v>
      </c>
      <c r="C113" s="219"/>
      <c r="D113" s="144"/>
      <c r="E113" s="44" t="s">
        <v>768</v>
      </c>
      <c r="F113" s="192" t="s">
        <v>496</v>
      </c>
      <c r="G113" s="209" t="s">
        <v>511</v>
      </c>
      <c r="H113" s="172"/>
      <c r="I113" s="194" t="s">
        <v>1334</v>
      </c>
      <c r="J113" s="44">
        <v>0</v>
      </c>
      <c r="K113" s="44">
        <v>0</v>
      </c>
      <c r="L113" s="222"/>
      <c r="M113" s="51" t="s">
        <v>71</v>
      </c>
      <c r="N113" s="51" t="s">
        <v>71</v>
      </c>
      <c r="O113" s="264" t="s">
        <v>25</v>
      </c>
      <c r="P113" s="150" t="s">
        <v>402</v>
      </c>
      <c r="Q113" s="265" t="s">
        <v>25</v>
      </c>
    </row>
    <row r="114" spans="1:17" s="17" customFormat="1" ht="51.75" customHeight="1" thickBot="1">
      <c r="A114" s="48" t="s">
        <v>1283</v>
      </c>
      <c r="B114" s="221" t="s">
        <v>1309</v>
      </c>
      <c r="C114" s="219"/>
      <c r="D114" s="144"/>
      <c r="E114" s="44" t="s">
        <v>768</v>
      </c>
      <c r="F114" s="192" t="s">
        <v>646</v>
      </c>
      <c r="G114" s="209" t="s">
        <v>511</v>
      </c>
      <c r="H114" s="172"/>
      <c r="I114" s="194" t="s">
        <v>1015</v>
      </c>
      <c r="J114" s="44">
        <v>0</v>
      </c>
      <c r="K114" s="44">
        <v>0</v>
      </c>
      <c r="L114" s="222"/>
      <c r="M114" s="51" t="s">
        <v>71</v>
      </c>
      <c r="N114" s="51" t="s">
        <v>71</v>
      </c>
      <c r="O114" s="264" t="s">
        <v>25</v>
      </c>
      <c r="P114" s="150" t="s">
        <v>402</v>
      </c>
      <c r="Q114" s="265" t="s">
        <v>25</v>
      </c>
    </row>
    <row r="115" spans="1:17" s="17" customFormat="1" ht="51.75" customHeight="1" thickBot="1">
      <c r="A115" s="48" t="s">
        <v>1284</v>
      </c>
      <c r="B115" s="221" t="s">
        <v>1310</v>
      </c>
      <c r="C115" s="219"/>
      <c r="D115" s="144"/>
      <c r="E115" s="44" t="s">
        <v>768</v>
      </c>
      <c r="F115" s="192" t="s">
        <v>646</v>
      </c>
      <c r="G115" s="209" t="s">
        <v>511</v>
      </c>
      <c r="H115" s="172"/>
      <c r="I115" s="194" t="s">
        <v>1009</v>
      </c>
      <c r="J115" s="44">
        <v>0</v>
      </c>
      <c r="K115" s="44">
        <v>0</v>
      </c>
      <c r="L115" s="222"/>
      <c r="M115" s="51" t="s">
        <v>71</v>
      </c>
      <c r="N115" s="51" t="s">
        <v>71</v>
      </c>
      <c r="O115" s="264" t="s">
        <v>25</v>
      </c>
      <c r="P115" s="150" t="s">
        <v>402</v>
      </c>
      <c r="Q115" s="265" t="s">
        <v>25</v>
      </c>
    </row>
    <row r="116" spans="1:17" s="17" customFormat="1" ht="51.75" customHeight="1" thickBot="1">
      <c r="A116" s="48" t="s">
        <v>1285</v>
      </c>
      <c r="B116" s="221" t="s">
        <v>1311</v>
      </c>
      <c r="C116" s="219"/>
      <c r="D116" s="144"/>
      <c r="E116" s="44" t="s">
        <v>768</v>
      </c>
      <c r="F116" s="192" t="s">
        <v>1324</v>
      </c>
      <c r="G116" s="209" t="s">
        <v>511</v>
      </c>
      <c r="H116" s="172"/>
      <c r="I116" s="194" t="s">
        <v>839</v>
      </c>
      <c r="J116" s="44">
        <v>0</v>
      </c>
      <c r="K116" s="44">
        <v>0</v>
      </c>
      <c r="L116" s="222"/>
      <c r="M116" s="51" t="s">
        <v>71</v>
      </c>
      <c r="N116" s="51" t="s">
        <v>71</v>
      </c>
      <c r="O116" s="264" t="s">
        <v>25</v>
      </c>
      <c r="P116" s="150" t="s">
        <v>402</v>
      </c>
      <c r="Q116" s="265" t="s">
        <v>25</v>
      </c>
    </row>
    <row r="117" spans="1:17" s="17" customFormat="1" ht="51.75" customHeight="1" thickBot="1">
      <c r="A117" s="48" t="s">
        <v>1286</v>
      </c>
      <c r="B117" s="221" t="s">
        <v>1312</v>
      </c>
      <c r="C117" s="219"/>
      <c r="D117" s="144"/>
      <c r="E117" s="44" t="s">
        <v>768</v>
      </c>
      <c r="F117" s="192" t="s">
        <v>1325</v>
      </c>
      <c r="G117" s="209" t="s">
        <v>511</v>
      </c>
      <c r="H117" s="172"/>
      <c r="I117" s="194" t="s">
        <v>1009</v>
      </c>
      <c r="J117" s="44">
        <v>0</v>
      </c>
      <c r="K117" s="44">
        <v>0</v>
      </c>
      <c r="L117" s="222"/>
      <c r="M117" s="51" t="s">
        <v>71</v>
      </c>
      <c r="N117" s="51" t="s">
        <v>71</v>
      </c>
      <c r="O117" s="264" t="s">
        <v>25</v>
      </c>
      <c r="P117" s="150" t="s">
        <v>402</v>
      </c>
      <c r="Q117" s="265" t="s">
        <v>25</v>
      </c>
    </row>
    <row r="118" spans="1:17" s="17" customFormat="1" ht="51.75" customHeight="1" thickBot="1">
      <c r="A118" s="48" t="s">
        <v>1287</v>
      </c>
      <c r="B118" s="221" t="s">
        <v>1313</v>
      </c>
      <c r="C118" s="219"/>
      <c r="D118" s="144"/>
      <c r="E118" s="44" t="s">
        <v>768</v>
      </c>
      <c r="F118" s="192" t="s">
        <v>1326</v>
      </c>
      <c r="G118" s="209" t="s">
        <v>511</v>
      </c>
      <c r="H118" s="172"/>
      <c r="I118" s="194" t="s">
        <v>1007</v>
      </c>
      <c r="J118" s="44">
        <v>0</v>
      </c>
      <c r="K118" s="44">
        <v>0</v>
      </c>
      <c r="L118" s="222"/>
      <c r="M118" s="51" t="s">
        <v>71</v>
      </c>
      <c r="N118" s="51" t="s">
        <v>71</v>
      </c>
      <c r="O118" s="264" t="s">
        <v>25</v>
      </c>
      <c r="P118" s="150" t="s">
        <v>402</v>
      </c>
      <c r="Q118" s="265" t="s">
        <v>25</v>
      </c>
    </row>
    <row r="119" spans="1:17" s="17" customFormat="1" ht="51.75" customHeight="1" thickBot="1">
      <c r="A119" s="48" t="s">
        <v>1288</v>
      </c>
      <c r="B119" s="221" t="s">
        <v>1314</v>
      </c>
      <c r="C119" s="219"/>
      <c r="D119" s="144"/>
      <c r="E119" s="44" t="s">
        <v>768</v>
      </c>
      <c r="F119" s="192" t="s">
        <v>1327</v>
      </c>
      <c r="G119" s="209" t="s">
        <v>511</v>
      </c>
      <c r="H119" s="172"/>
      <c r="I119" s="194" t="s">
        <v>1007</v>
      </c>
      <c r="J119" s="44">
        <v>0</v>
      </c>
      <c r="K119" s="44">
        <v>0</v>
      </c>
      <c r="L119" s="222"/>
      <c r="M119" s="51" t="s">
        <v>71</v>
      </c>
      <c r="N119" s="51" t="s">
        <v>71</v>
      </c>
      <c r="O119" s="264" t="s">
        <v>25</v>
      </c>
      <c r="P119" s="150" t="s">
        <v>402</v>
      </c>
      <c r="Q119" s="265" t="s">
        <v>25</v>
      </c>
    </row>
    <row r="120" spans="1:17" s="17" customFormat="1" ht="51.75" customHeight="1" thickBot="1">
      <c r="A120" s="48" t="s">
        <v>1289</v>
      </c>
      <c r="B120" s="221" t="s">
        <v>1315</v>
      </c>
      <c r="C120" s="219"/>
      <c r="D120" s="144"/>
      <c r="E120" s="44" t="s">
        <v>768</v>
      </c>
      <c r="F120" s="192" t="s">
        <v>650</v>
      </c>
      <c r="G120" s="209" t="s">
        <v>511</v>
      </c>
      <c r="H120" s="172"/>
      <c r="I120" s="194" t="s">
        <v>839</v>
      </c>
      <c r="J120" s="44">
        <v>0</v>
      </c>
      <c r="K120" s="44">
        <v>0</v>
      </c>
      <c r="L120" s="222"/>
      <c r="M120" s="51" t="s">
        <v>71</v>
      </c>
      <c r="N120" s="51" t="s">
        <v>71</v>
      </c>
      <c r="O120" s="264" t="s">
        <v>25</v>
      </c>
      <c r="P120" s="150" t="s">
        <v>402</v>
      </c>
      <c r="Q120" s="265" t="s">
        <v>25</v>
      </c>
    </row>
    <row r="121" spans="1:17" s="17" customFormat="1" ht="51.75" customHeight="1" thickBot="1">
      <c r="A121" s="48" t="s">
        <v>1290</v>
      </c>
      <c r="B121" s="221" t="s">
        <v>1316</v>
      </c>
      <c r="C121" s="219"/>
      <c r="D121" s="144"/>
      <c r="E121" s="44" t="s">
        <v>768</v>
      </c>
      <c r="F121" s="192" t="s">
        <v>1328</v>
      </c>
      <c r="G121" s="209" t="s">
        <v>511</v>
      </c>
      <c r="H121" s="172"/>
      <c r="I121" s="194" t="s">
        <v>839</v>
      </c>
      <c r="J121" s="44">
        <v>0</v>
      </c>
      <c r="K121" s="44">
        <v>0</v>
      </c>
      <c r="L121" s="222"/>
      <c r="M121" s="51" t="s">
        <v>71</v>
      </c>
      <c r="N121" s="51" t="s">
        <v>71</v>
      </c>
      <c r="O121" s="264" t="s">
        <v>25</v>
      </c>
      <c r="P121" s="150" t="s">
        <v>402</v>
      </c>
      <c r="Q121" s="265" t="s">
        <v>25</v>
      </c>
    </row>
    <row r="122" spans="1:17" s="17" customFormat="1" ht="51.75" customHeight="1" thickBot="1">
      <c r="A122" s="48" t="s">
        <v>1291</v>
      </c>
      <c r="B122" s="221" t="s">
        <v>1317</v>
      </c>
      <c r="C122" s="219"/>
      <c r="D122" s="144"/>
      <c r="E122" s="44" t="s">
        <v>768</v>
      </c>
      <c r="F122" s="192" t="s">
        <v>649</v>
      </c>
      <c r="G122" s="209" t="s">
        <v>511</v>
      </c>
      <c r="H122" s="172"/>
      <c r="I122" s="194" t="s">
        <v>1015</v>
      </c>
      <c r="J122" s="44">
        <v>0</v>
      </c>
      <c r="K122" s="44">
        <v>0</v>
      </c>
      <c r="L122" s="157"/>
      <c r="M122" s="51" t="s">
        <v>71</v>
      </c>
      <c r="N122" s="51" t="s">
        <v>71</v>
      </c>
      <c r="O122" s="264" t="s">
        <v>25</v>
      </c>
      <c r="P122" s="150" t="s">
        <v>402</v>
      </c>
      <c r="Q122" s="265" t="s">
        <v>25</v>
      </c>
    </row>
    <row r="123" spans="1:17" s="17" customFormat="1" ht="51.75" customHeight="1" thickBot="1">
      <c r="A123" s="48" t="s">
        <v>1320</v>
      </c>
      <c r="B123" s="221" t="s">
        <v>1318</v>
      </c>
      <c r="C123" s="219"/>
      <c r="D123" s="144"/>
      <c r="E123" s="44" t="s">
        <v>768</v>
      </c>
      <c r="F123" s="192" t="s">
        <v>654</v>
      </c>
      <c r="G123" s="209" t="s">
        <v>511</v>
      </c>
      <c r="H123" s="172"/>
      <c r="I123" s="194">
        <v>0.15</v>
      </c>
      <c r="J123" s="44">
        <v>0</v>
      </c>
      <c r="K123" s="44">
        <v>0</v>
      </c>
      <c r="L123" s="157"/>
      <c r="M123" s="51" t="s">
        <v>71</v>
      </c>
      <c r="N123" s="51" t="s">
        <v>71</v>
      </c>
      <c r="O123" s="264" t="s">
        <v>25</v>
      </c>
      <c r="P123" s="150" t="s">
        <v>402</v>
      </c>
      <c r="Q123" s="265" t="s">
        <v>25</v>
      </c>
    </row>
    <row r="124" spans="1:17" s="17" customFormat="1" ht="51.75" customHeight="1" thickBot="1">
      <c r="A124" s="48" t="s">
        <v>1321</v>
      </c>
      <c r="B124" s="267" t="s">
        <v>1319</v>
      </c>
      <c r="C124" s="219"/>
      <c r="D124" s="144"/>
      <c r="E124" s="44" t="s">
        <v>768</v>
      </c>
      <c r="F124" s="192" t="s">
        <v>1329</v>
      </c>
      <c r="G124" s="209" t="s">
        <v>511</v>
      </c>
      <c r="H124" s="172"/>
      <c r="I124" s="194">
        <v>0</v>
      </c>
      <c r="J124" s="44">
        <v>199.2</v>
      </c>
      <c r="K124" s="44">
        <v>0</v>
      </c>
      <c r="L124" s="157"/>
      <c r="M124" s="51" t="s">
        <v>71</v>
      </c>
      <c r="N124" s="51" t="s">
        <v>71</v>
      </c>
      <c r="O124" s="264" t="s">
        <v>25</v>
      </c>
      <c r="P124" s="150" t="s">
        <v>402</v>
      </c>
      <c r="Q124" s="265" t="s">
        <v>25</v>
      </c>
    </row>
    <row r="125" spans="1:17" s="17" customFormat="1" ht="103.5" customHeight="1" thickBot="1">
      <c r="A125" s="48" t="s">
        <v>1335</v>
      </c>
      <c r="B125" s="192" t="s">
        <v>1340</v>
      </c>
      <c r="C125" s="219"/>
      <c r="D125" s="192"/>
      <c r="E125" s="44" t="s">
        <v>768</v>
      </c>
      <c r="F125" s="192" t="s">
        <v>510</v>
      </c>
      <c r="G125" s="209" t="s">
        <v>511</v>
      </c>
      <c r="H125" s="172"/>
      <c r="I125" s="194">
        <v>5141</v>
      </c>
      <c r="J125" s="194">
        <v>0</v>
      </c>
      <c r="K125" s="194">
        <v>0</v>
      </c>
      <c r="L125" s="201" t="s">
        <v>1353</v>
      </c>
      <c r="M125" s="51" t="s">
        <v>71</v>
      </c>
      <c r="N125" s="51" t="s">
        <v>582</v>
      </c>
      <c r="O125" s="264" t="s">
        <v>25</v>
      </c>
      <c r="P125" s="150" t="s">
        <v>1387</v>
      </c>
      <c r="Q125" s="265" t="s">
        <v>25</v>
      </c>
    </row>
    <row r="126" spans="1:17" s="17" customFormat="1" ht="51.75" customHeight="1" thickBot="1">
      <c r="A126" s="48" t="s">
        <v>1336</v>
      </c>
      <c r="B126" s="192" t="s">
        <v>1341</v>
      </c>
      <c r="C126" s="219"/>
      <c r="D126" s="192" t="s">
        <v>1347</v>
      </c>
      <c r="E126" s="44" t="s">
        <v>768</v>
      </c>
      <c r="F126" s="192" t="s">
        <v>1345</v>
      </c>
      <c r="G126" s="209" t="s">
        <v>511</v>
      </c>
      <c r="H126" s="172"/>
      <c r="I126" s="194" t="s">
        <v>1350</v>
      </c>
      <c r="J126" s="194">
        <v>0</v>
      </c>
      <c r="K126" s="194">
        <v>0</v>
      </c>
      <c r="L126" s="201" t="s">
        <v>1354</v>
      </c>
      <c r="M126" s="51" t="s">
        <v>71</v>
      </c>
      <c r="N126" s="51" t="s">
        <v>71</v>
      </c>
      <c r="O126" s="264" t="s">
        <v>25</v>
      </c>
      <c r="P126" s="150" t="s">
        <v>402</v>
      </c>
      <c r="Q126" s="265" t="s">
        <v>25</v>
      </c>
    </row>
    <row r="127" spans="1:17" s="17" customFormat="1" ht="51.75" customHeight="1" thickBot="1">
      <c r="A127" s="48" t="s">
        <v>1337</v>
      </c>
      <c r="B127" s="192" t="s">
        <v>1342</v>
      </c>
      <c r="C127" s="219"/>
      <c r="D127" s="192"/>
      <c r="E127" s="44" t="s">
        <v>768</v>
      </c>
      <c r="F127" s="192" t="s">
        <v>1346</v>
      </c>
      <c r="G127" s="209" t="s">
        <v>511</v>
      </c>
      <c r="H127" s="172"/>
      <c r="I127" s="194">
        <v>0</v>
      </c>
      <c r="J127" s="44">
        <v>0</v>
      </c>
      <c r="K127" s="44">
        <v>0</v>
      </c>
      <c r="L127" s="222"/>
      <c r="M127" s="51" t="s">
        <v>71</v>
      </c>
      <c r="N127" s="51" t="s">
        <v>71</v>
      </c>
      <c r="O127" s="264" t="s">
        <v>25</v>
      </c>
      <c r="P127" s="150" t="s">
        <v>402</v>
      </c>
      <c r="Q127" s="265" t="s">
        <v>25</v>
      </c>
    </row>
    <row r="128" spans="1:17" s="17" customFormat="1" ht="51.75" customHeight="1" thickBot="1">
      <c r="A128" s="48" t="s">
        <v>1338</v>
      </c>
      <c r="B128" s="193" t="s">
        <v>1343</v>
      </c>
      <c r="C128" s="269"/>
      <c r="D128" s="193" t="s">
        <v>1348</v>
      </c>
      <c r="E128" s="155" t="s">
        <v>768</v>
      </c>
      <c r="F128" s="193" t="s">
        <v>508</v>
      </c>
      <c r="G128" s="209" t="s">
        <v>511</v>
      </c>
      <c r="H128" s="172"/>
      <c r="I128" s="155" t="s">
        <v>1351</v>
      </c>
      <c r="J128" s="155">
        <v>0</v>
      </c>
      <c r="K128" s="155">
        <v>0</v>
      </c>
      <c r="L128" s="202" t="s">
        <v>1355</v>
      </c>
      <c r="M128" s="51" t="s">
        <v>71</v>
      </c>
      <c r="N128" s="51" t="s">
        <v>71</v>
      </c>
      <c r="O128" s="264" t="s">
        <v>25</v>
      </c>
      <c r="P128" s="150" t="s">
        <v>402</v>
      </c>
      <c r="Q128" s="265" t="s">
        <v>25</v>
      </c>
    </row>
    <row r="129" spans="1:17" s="17" customFormat="1" ht="51.75" customHeight="1" thickBot="1">
      <c r="A129" s="48" t="s">
        <v>1339</v>
      </c>
      <c r="B129" s="192" t="s">
        <v>1344</v>
      </c>
      <c r="C129" s="219"/>
      <c r="D129" s="192" t="s">
        <v>1349</v>
      </c>
      <c r="E129" s="44" t="s">
        <v>768</v>
      </c>
      <c r="F129" s="192" t="s">
        <v>496</v>
      </c>
      <c r="G129" s="209" t="s">
        <v>511</v>
      </c>
      <c r="H129" s="172"/>
      <c r="I129" s="194" t="s">
        <v>1352</v>
      </c>
      <c r="J129" s="194">
        <v>0</v>
      </c>
      <c r="K129" s="194">
        <v>0</v>
      </c>
      <c r="L129" s="201" t="s">
        <v>1356</v>
      </c>
      <c r="M129" s="51" t="s">
        <v>71</v>
      </c>
      <c r="N129" s="51" t="s">
        <v>71</v>
      </c>
      <c r="O129" s="264" t="s">
        <v>25</v>
      </c>
      <c r="P129" s="150" t="s">
        <v>402</v>
      </c>
      <c r="Q129" s="265" t="s">
        <v>25</v>
      </c>
    </row>
    <row r="130" spans="1:17" s="17" customFormat="1" ht="51.75" customHeight="1" thickBot="1">
      <c r="A130" s="48" t="s">
        <v>1357</v>
      </c>
      <c r="B130" s="192" t="s">
        <v>1366</v>
      </c>
      <c r="C130" s="219"/>
      <c r="D130" s="192"/>
      <c r="E130" s="44" t="s">
        <v>768</v>
      </c>
      <c r="F130" s="192" t="s">
        <v>508</v>
      </c>
      <c r="G130" s="209" t="s">
        <v>511</v>
      </c>
      <c r="H130" s="172"/>
      <c r="I130" s="268" t="s">
        <v>1374</v>
      </c>
      <c r="J130" s="194">
        <v>0</v>
      </c>
      <c r="K130" s="194">
        <v>0</v>
      </c>
      <c r="L130" s="201"/>
      <c r="M130" s="51" t="s">
        <v>71</v>
      </c>
      <c r="N130" s="51" t="s">
        <v>71</v>
      </c>
      <c r="O130" s="264" t="s">
        <v>25</v>
      </c>
      <c r="P130" s="150" t="s">
        <v>402</v>
      </c>
      <c r="Q130" s="265" t="s">
        <v>25</v>
      </c>
    </row>
    <row r="131" spans="1:17" s="17" customFormat="1" ht="51.75" customHeight="1" thickBot="1">
      <c r="A131" s="48" t="s">
        <v>1358</v>
      </c>
      <c r="B131" s="192" t="s">
        <v>1367</v>
      </c>
      <c r="C131" s="219"/>
      <c r="D131" s="192"/>
      <c r="E131" s="44" t="s">
        <v>768</v>
      </c>
      <c r="F131" s="192" t="s">
        <v>971</v>
      </c>
      <c r="G131" s="209" t="s">
        <v>511</v>
      </c>
      <c r="H131" s="172"/>
      <c r="I131" s="268" t="s">
        <v>1375</v>
      </c>
      <c r="J131" s="194">
        <v>0</v>
      </c>
      <c r="K131" s="194">
        <v>0</v>
      </c>
      <c r="L131" s="201"/>
      <c r="M131" s="51" t="s">
        <v>71</v>
      </c>
      <c r="N131" s="51" t="s">
        <v>71</v>
      </c>
      <c r="O131" s="264" t="s">
        <v>25</v>
      </c>
      <c r="P131" s="150" t="s">
        <v>402</v>
      </c>
      <c r="Q131" s="265" t="s">
        <v>25</v>
      </c>
    </row>
    <row r="132" spans="1:17" s="17" customFormat="1" ht="51.75" customHeight="1" thickBot="1">
      <c r="A132" s="48" t="s">
        <v>1359</v>
      </c>
      <c r="B132" s="192" t="s">
        <v>1368</v>
      </c>
      <c r="C132" s="219"/>
      <c r="D132" s="192"/>
      <c r="E132" s="44" t="s">
        <v>768</v>
      </c>
      <c r="F132" s="192" t="s">
        <v>825</v>
      </c>
      <c r="G132" s="209" t="s">
        <v>511</v>
      </c>
      <c r="H132" s="172"/>
      <c r="I132" s="268" t="s">
        <v>1376</v>
      </c>
      <c r="J132" s="194">
        <v>0</v>
      </c>
      <c r="K132" s="194">
        <v>0</v>
      </c>
      <c r="L132" s="201"/>
      <c r="M132" s="51" t="s">
        <v>71</v>
      </c>
      <c r="N132" s="51" t="s">
        <v>71</v>
      </c>
      <c r="O132" s="264" t="s">
        <v>25</v>
      </c>
      <c r="P132" s="150" t="s">
        <v>402</v>
      </c>
      <c r="Q132" s="265" t="s">
        <v>25</v>
      </c>
    </row>
    <row r="133" spans="1:17" s="17" customFormat="1" ht="51.75" customHeight="1" thickBot="1">
      <c r="A133" s="48" t="s">
        <v>1360</v>
      </c>
      <c r="B133" s="192" t="s">
        <v>1369</v>
      </c>
      <c r="C133" s="219"/>
      <c r="D133" s="192"/>
      <c r="E133" s="44" t="s">
        <v>768</v>
      </c>
      <c r="F133" s="192" t="s">
        <v>1373</v>
      </c>
      <c r="G133" s="209" t="s">
        <v>511</v>
      </c>
      <c r="H133" s="172"/>
      <c r="I133" s="268" t="s">
        <v>1375</v>
      </c>
      <c r="J133" s="194">
        <v>0</v>
      </c>
      <c r="K133" s="194">
        <v>0</v>
      </c>
      <c r="L133" s="201"/>
      <c r="M133" s="51" t="s">
        <v>71</v>
      </c>
      <c r="N133" s="51" t="s">
        <v>71</v>
      </c>
      <c r="O133" s="264" t="s">
        <v>25</v>
      </c>
      <c r="P133" s="150" t="s">
        <v>402</v>
      </c>
      <c r="Q133" s="265" t="s">
        <v>25</v>
      </c>
    </row>
    <row r="134" spans="1:17" s="17" customFormat="1" ht="51.75" customHeight="1" thickBot="1">
      <c r="A134" s="48" t="s">
        <v>1361</v>
      </c>
      <c r="B134" s="192" t="s">
        <v>1370</v>
      </c>
      <c r="C134" s="219"/>
      <c r="D134" s="192"/>
      <c r="E134" s="44" t="s">
        <v>768</v>
      </c>
      <c r="F134" s="192" t="s">
        <v>651</v>
      </c>
      <c r="G134" s="209" t="s">
        <v>511</v>
      </c>
      <c r="H134" s="172"/>
      <c r="I134" s="268" t="s">
        <v>1377</v>
      </c>
      <c r="J134" s="194">
        <v>0</v>
      </c>
      <c r="K134" s="194">
        <v>0</v>
      </c>
      <c r="L134" s="201"/>
      <c r="M134" s="51" t="s">
        <v>71</v>
      </c>
      <c r="N134" s="51" t="s">
        <v>71</v>
      </c>
      <c r="O134" s="264" t="s">
        <v>25</v>
      </c>
      <c r="P134" s="150" t="s">
        <v>402</v>
      </c>
      <c r="Q134" s="265" t="s">
        <v>25</v>
      </c>
    </row>
    <row r="135" spans="1:17" s="17" customFormat="1" ht="51.75" customHeight="1" thickBot="1">
      <c r="A135" s="48" t="s">
        <v>1362</v>
      </c>
      <c r="B135" s="192" t="s">
        <v>1371</v>
      </c>
      <c r="C135" s="219"/>
      <c r="D135" s="192"/>
      <c r="E135" s="44" t="s">
        <v>768</v>
      </c>
      <c r="F135" s="192" t="s">
        <v>810</v>
      </c>
      <c r="G135" s="209" t="s">
        <v>511</v>
      </c>
      <c r="H135" s="172"/>
      <c r="I135" s="268" t="s">
        <v>1378</v>
      </c>
      <c r="J135" s="194">
        <v>0</v>
      </c>
      <c r="K135" s="194">
        <v>0</v>
      </c>
      <c r="L135" s="201"/>
      <c r="M135" s="51" t="s">
        <v>71</v>
      </c>
      <c r="N135" s="51" t="s">
        <v>71</v>
      </c>
      <c r="O135" s="264" t="s">
        <v>25</v>
      </c>
      <c r="P135" s="150" t="s">
        <v>402</v>
      </c>
      <c r="Q135" s="265" t="s">
        <v>25</v>
      </c>
    </row>
    <row r="136" spans="1:17" s="17" customFormat="1" ht="51.75" customHeight="1" thickBot="1">
      <c r="A136" s="48" t="s">
        <v>1363</v>
      </c>
      <c r="B136" s="192" t="s">
        <v>1372</v>
      </c>
      <c r="C136" s="219"/>
      <c r="D136" s="192"/>
      <c r="E136" s="44" t="s">
        <v>768</v>
      </c>
      <c r="F136" s="192" t="s">
        <v>510</v>
      </c>
      <c r="G136" s="209" t="s">
        <v>511</v>
      </c>
      <c r="H136" s="172"/>
      <c r="I136" s="268" t="s">
        <v>1379</v>
      </c>
      <c r="J136" s="194">
        <v>0</v>
      </c>
      <c r="K136" s="194">
        <v>0</v>
      </c>
      <c r="L136" s="201"/>
      <c r="M136" s="51" t="s">
        <v>71</v>
      </c>
      <c r="N136" s="51" t="s">
        <v>71</v>
      </c>
      <c r="O136" s="264" t="s">
        <v>25</v>
      </c>
      <c r="P136" s="150" t="s">
        <v>402</v>
      </c>
      <c r="Q136" s="265" t="s">
        <v>25</v>
      </c>
    </row>
    <row r="137" spans="1:17" s="17" customFormat="1" ht="51.75" customHeight="1" thickBot="1">
      <c r="A137" s="48" t="s">
        <v>1364</v>
      </c>
      <c r="B137" s="192" t="s">
        <v>1380</v>
      </c>
      <c r="C137" s="219"/>
      <c r="D137" s="192"/>
      <c r="E137" s="44" t="s">
        <v>768</v>
      </c>
      <c r="F137" s="192" t="s">
        <v>653</v>
      </c>
      <c r="G137" s="50" t="s">
        <v>511</v>
      </c>
      <c r="H137" s="172"/>
      <c r="I137" s="194">
        <v>0</v>
      </c>
      <c r="J137" s="268">
        <v>56</v>
      </c>
      <c r="K137" s="194">
        <v>0</v>
      </c>
      <c r="L137" s="201"/>
      <c r="M137" s="51" t="s">
        <v>71</v>
      </c>
      <c r="N137" s="51" t="s">
        <v>71</v>
      </c>
      <c r="O137" s="264" t="s">
        <v>25</v>
      </c>
      <c r="P137" s="150" t="s">
        <v>402</v>
      </c>
      <c r="Q137" s="265" t="s">
        <v>25</v>
      </c>
    </row>
    <row r="138" spans="1:17" s="17" customFormat="1" ht="51.75" customHeight="1">
      <c r="A138" s="48" t="s">
        <v>1365</v>
      </c>
      <c r="B138" s="192" t="s">
        <v>1381</v>
      </c>
      <c r="C138" s="219"/>
      <c r="D138" s="192"/>
      <c r="E138" s="44" t="s">
        <v>768</v>
      </c>
      <c r="F138" s="192" t="s">
        <v>646</v>
      </c>
      <c r="G138" s="50" t="s">
        <v>511</v>
      </c>
      <c r="H138" s="172"/>
      <c r="I138" s="194">
        <v>0</v>
      </c>
      <c r="J138" s="268">
        <v>33.4</v>
      </c>
      <c r="K138" s="194">
        <v>0</v>
      </c>
      <c r="L138" s="201"/>
      <c r="M138" s="51" t="s">
        <v>71</v>
      </c>
      <c r="N138" s="51" t="s">
        <v>71</v>
      </c>
      <c r="O138" s="264" t="s">
        <v>25</v>
      </c>
      <c r="P138" s="150" t="s">
        <v>402</v>
      </c>
      <c r="Q138" s="265" t="s">
        <v>25</v>
      </c>
    </row>
    <row r="139" spans="1:17">
      <c r="A139" s="48"/>
      <c r="B139" s="60" t="s">
        <v>433</v>
      </c>
      <c r="C139" s="60"/>
      <c r="D139" s="60"/>
      <c r="E139" s="67"/>
      <c r="F139" s="63"/>
      <c r="G139" s="90"/>
      <c r="H139" s="64" t="s">
        <v>113</v>
      </c>
      <c r="I139" s="64"/>
      <c r="J139" s="183">
        <f>J10+J11+J12+J13+J14+J15+J16+J17+J18+J19+J20+J21+J22+J23+J24+J25+J26+J27+J28+J29+J30+J31+J32+J33+J34+J35+J36+J37+J38+J39+J40+J42+J43+J44+J45+J41+J46</f>
        <v>2318519.8299999996</v>
      </c>
      <c r="K139" s="183">
        <f>K10+K11+K12+K13+K14+K15+K16+K17+K18+K19+K20+K21+K22+K23+K24+K25+K26+K27+K28+K29+K30+K31+K32+K33+K34+K35+K36+K37+K38+K39+K40+K42+K43+K44+K45+K46</f>
        <v>973806.84000000008</v>
      </c>
      <c r="L139" s="61"/>
      <c r="M139" s="61"/>
      <c r="N139" s="64"/>
      <c r="O139" s="53"/>
      <c r="P139" s="53"/>
      <c r="Q139" s="53"/>
    </row>
    <row r="140" spans="1:17" s="9" customFormat="1" ht="45" customHeight="1" thickBot="1">
      <c r="A140" s="275" t="s">
        <v>561</v>
      </c>
      <c r="B140" s="300"/>
      <c r="C140" s="301"/>
      <c r="D140" s="302" t="s">
        <v>451</v>
      </c>
      <c r="E140" s="303"/>
      <c r="F140" s="304" t="s">
        <v>452</v>
      </c>
      <c r="G140" s="279"/>
      <c r="H140" s="305"/>
      <c r="I140" s="195" t="s">
        <v>453</v>
      </c>
      <c r="J140" s="275" t="s">
        <v>454</v>
      </c>
      <c r="K140" s="293"/>
      <c r="L140" s="294" t="s">
        <v>736</v>
      </c>
      <c r="M140" s="295"/>
      <c r="N140" s="296" t="s">
        <v>735</v>
      </c>
      <c r="O140" s="297"/>
      <c r="P140" s="298"/>
      <c r="Q140" s="299"/>
    </row>
    <row r="141" spans="1:17" ht="184.5" customHeight="1" thickBot="1">
      <c r="A141" s="143" t="s">
        <v>1382</v>
      </c>
      <c r="B141" s="206" t="s">
        <v>740</v>
      </c>
      <c r="C141" s="207" t="s">
        <v>741</v>
      </c>
      <c r="D141" s="206" t="s">
        <v>742</v>
      </c>
      <c r="E141" s="203">
        <v>12445970.460000001</v>
      </c>
      <c r="F141" s="147" t="s">
        <v>743</v>
      </c>
      <c r="G141" s="50" t="s">
        <v>511</v>
      </c>
      <c r="H141" s="177">
        <v>1965</v>
      </c>
      <c r="I141" s="147" t="s">
        <v>744</v>
      </c>
      <c r="J141" s="178">
        <v>18624292.149999999</v>
      </c>
      <c r="K141" s="178">
        <v>0</v>
      </c>
      <c r="L141" s="30" t="s">
        <v>745</v>
      </c>
      <c r="M141" s="51" t="s">
        <v>71</v>
      </c>
      <c r="N141" s="138" t="s">
        <v>746</v>
      </c>
      <c r="O141" s="45" t="s">
        <v>747</v>
      </c>
      <c r="P141" s="174" t="s">
        <v>444</v>
      </c>
      <c r="Q141" s="153" t="s">
        <v>25</v>
      </c>
    </row>
    <row r="142" spans="1:17" ht="124.5" thickBot="1">
      <c r="A142" s="48" t="s">
        <v>1383</v>
      </c>
      <c r="B142" s="204" t="s">
        <v>748</v>
      </c>
      <c r="C142" s="207" t="s">
        <v>749</v>
      </c>
      <c r="D142" s="205" t="s">
        <v>750</v>
      </c>
      <c r="E142" s="176">
        <v>9107152.3900000006</v>
      </c>
      <c r="F142" s="139" t="s">
        <v>751</v>
      </c>
      <c r="G142" s="50" t="s">
        <v>511</v>
      </c>
      <c r="H142" s="138">
        <v>1985</v>
      </c>
      <c r="I142" s="142" t="s">
        <v>755</v>
      </c>
      <c r="J142" s="175">
        <v>4668508.95</v>
      </c>
      <c r="K142" s="175">
        <v>0</v>
      </c>
      <c r="L142" s="30" t="s">
        <v>752</v>
      </c>
      <c r="M142" s="51" t="s">
        <v>71</v>
      </c>
      <c r="N142" s="138" t="s">
        <v>753</v>
      </c>
      <c r="O142" s="45" t="s">
        <v>754</v>
      </c>
      <c r="P142" s="174" t="s">
        <v>444</v>
      </c>
      <c r="Q142" s="153" t="s">
        <v>25</v>
      </c>
    </row>
    <row r="143" spans="1:17" ht="38.25" customHeight="1">
      <c r="A143" s="43"/>
      <c r="B143" s="173" t="s">
        <v>737</v>
      </c>
      <c r="C143" s="43"/>
      <c r="D143" s="43"/>
      <c r="E143" s="181">
        <f>E141+E142</f>
        <v>21553122.850000001</v>
      </c>
      <c r="F143" s="43"/>
      <c r="G143" s="43"/>
      <c r="H143" s="43"/>
      <c r="I143" s="43"/>
      <c r="J143" s="181">
        <f>J141+J142</f>
        <v>23292801.099999998</v>
      </c>
      <c r="K143" s="182">
        <f>K141+K142</f>
        <v>0</v>
      </c>
      <c r="L143" s="43"/>
      <c r="M143" s="43"/>
      <c r="N143" s="43"/>
      <c r="O143" s="43"/>
      <c r="P143" s="43"/>
      <c r="Q143" s="43"/>
    </row>
    <row r="144" spans="1:17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179"/>
      <c r="O144" s="43"/>
      <c r="P144" s="43"/>
      <c r="Q144" s="43"/>
    </row>
    <row r="145" spans="1:17">
      <c r="A145" s="43"/>
      <c r="B145" s="61" t="s">
        <v>446</v>
      </c>
      <c r="C145" s="43"/>
      <c r="D145" s="43"/>
      <c r="E145" s="43"/>
      <c r="F145" s="43"/>
      <c r="G145" s="43"/>
      <c r="H145" s="43"/>
      <c r="I145" s="43"/>
      <c r="J145" s="180">
        <f>J139+J143</f>
        <v>25611320.929999996</v>
      </c>
      <c r="K145" s="180">
        <f>K139+K143</f>
        <v>973806.84000000008</v>
      </c>
      <c r="L145" s="43"/>
      <c r="M145" s="43"/>
      <c r="N145" s="43"/>
      <c r="O145" s="43"/>
      <c r="P145" s="43"/>
      <c r="Q145" s="43"/>
    </row>
    <row r="146" spans="1:17">
      <c r="B146" s="17"/>
    </row>
  </sheetData>
  <sheetProtection selectLockedCells="1"/>
  <autoFilter ref="A6:Q13">
    <filterColumn colId="0" showButton="0"/>
    <filterColumn colId="1" showButton="0"/>
    <filterColumn colId="3" showButton="0"/>
    <filterColumn colId="5" showButton="0"/>
    <filterColumn colId="6" hiddenButton="1" showButton="0"/>
    <filterColumn colId="9" showButton="0"/>
    <filterColumn colId="11" showButton="0"/>
    <filterColumn colId="13" showButton="0"/>
    <filterColumn colId="14" showButton="0"/>
    <filterColumn colId="15" showButton="0"/>
  </autoFilter>
  <mergeCells count="21">
    <mergeCell ref="N7:Q7"/>
    <mergeCell ref="C2:O2"/>
    <mergeCell ref="C3:O3"/>
    <mergeCell ref="J6:K6"/>
    <mergeCell ref="L6:M6"/>
    <mergeCell ref="D6:E6"/>
    <mergeCell ref="F6:H6"/>
    <mergeCell ref="C4:O4"/>
    <mergeCell ref="A6:C6"/>
    <mergeCell ref="N6:Q6"/>
    <mergeCell ref="A7:C7"/>
    <mergeCell ref="D7:E7"/>
    <mergeCell ref="F7:H7"/>
    <mergeCell ref="J7:K7"/>
    <mergeCell ref="L7:M7"/>
    <mergeCell ref="J140:K140"/>
    <mergeCell ref="L140:M140"/>
    <mergeCell ref="N140:Q140"/>
    <mergeCell ref="A140:C140"/>
    <mergeCell ref="D140:E140"/>
    <mergeCell ref="F140:H140"/>
  </mergeCells>
  <phoneticPr fontId="13" type="noConversion"/>
  <pageMargins left="0.15748031496062992" right="0.19685039370078741" top="0.78740157480314965" bottom="0.15748031496062992" header="0.31496062992125984" footer="0.15748031496062992"/>
  <pageSetup paperSize="9" scale="61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11"/>
  <sheetViews>
    <sheetView zoomScale="120" zoomScaleNormal="120" workbookViewId="0">
      <selection activeCell="E14" sqref="E14"/>
    </sheetView>
  </sheetViews>
  <sheetFormatPr defaultRowHeight="15"/>
  <cols>
    <col min="1" max="1" width="16.5703125" customWidth="1"/>
    <col min="2" max="2" width="11.85546875" customWidth="1"/>
    <col min="3" max="3" width="14.5703125" customWidth="1"/>
    <col min="4" max="4" width="12.7109375" customWidth="1"/>
    <col min="5" max="5" width="10.7109375" customWidth="1"/>
    <col min="6" max="6" width="18.7109375" customWidth="1"/>
    <col min="7" max="7" width="17" style="17" customWidth="1"/>
    <col min="8" max="8" width="18.85546875" customWidth="1"/>
    <col min="10" max="10" width="11.42578125" customWidth="1"/>
    <col min="11" max="11" width="7.5703125" customWidth="1"/>
    <col min="12" max="12" width="23.28515625" customWidth="1"/>
    <col min="13" max="13" width="8.140625" customWidth="1"/>
    <col min="14" max="14" width="11.28515625" customWidth="1"/>
    <col min="15" max="15" width="9.140625" hidden="1" customWidth="1"/>
  </cols>
  <sheetData>
    <row r="2" spans="1:14" ht="19.5" customHeight="1">
      <c r="A2" s="283" t="s">
        <v>0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</row>
    <row r="3" spans="1:14" ht="18" customHeight="1">
      <c r="A3" s="284" t="s">
        <v>117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</row>
    <row r="4" spans="1:14" ht="16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46.5" customHeight="1">
      <c r="A5" s="287" t="s">
        <v>2</v>
      </c>
      <c r="B5" s="291"/>
      <c r="C5" s="292"/>
      <c r="D5" s="285" t="s">
        <v>3</v>
      </c>
      <c r="E5" s="320"/>
      <c r="F5" s="26" t="s">
        <v>4</v>
      </c>
      <c r="G5" s="52"/>
      <c r="H5" s="26" t="s">
        <v>5</v>
      </c>
      <c r="I5" s="287" t="s">
        <v>6</v>
      </c>
      <c r="J5" s="277"/>
      <c r="K5" s="287" t="s">
        <v>7</v>
      </c>
      <c r="L5" s="277"/>
      <c r="M5" s="287" t="s">
        <v>8</v>
      </c>
      <c r="N5" s="277"/>
    </row>
    <row r="6" spans="1:14" ht="13.5" customHeight="1">
      <c r="A6" s="287">
        <v>1</v>
      </c>
      <c r="B6" s="276"/>
      <c r="C6" s="277"/>
      <c r="D6" s="285">
        <v>2</v>
      </c>
      <c r="E6" s="285"/>
      <c r="F6" s="26">
        <v>3</v>
      </c>
      <c r="G6" s="52"/>
      <c r="H6" s="26">
        <v>4</v>
      </c>
      <c r="I6" s="287">
        <v>5</v>
      </c>
      <c r="J6" s="277"/>
      <c r="K6" s="287">
        <v>6</v>
      </c>
      <c r="L6" s="277"/>
      <c r="M6" s="287">
        <v>7</v>
      </c>
      <c r="N6" s="277"/>
    </row>
    <row r="7" spans="1:14" ht="57.75" customHeight="1">
      <c r="A7" s="275" t="s">
        <v>565</v>
      </c>
      <c r="B7" s="313"/>
      <c r="C7" s="293"/>
      <c r="D7" s="303" t="s">
        <v>448</v>
      </c>
      <c r="E7" s="303"/>
      <c r="F7" s="108" t="s">
        <v>449</v>
      </c>
      <c r="G7" s="94"/>
      <c r="H7" s="108" t="s">
        <v>562</v>
      </c>
      <c r="I7" s="275" t="s">
        <v>560</v>
      </c>
      <c r="J7" s="293"/>
      <c r="K7" s="318">
        <v>1052331330810</v>
      </c>
      <c r="L7" s="319"/>
      <c r="M7" s="317">
        <v>38686</v>
      </c>
      <c r="N7" s="293"/>
    </row>
    <row r="8" spans="1:14" ht="48.75" customHeight="1">
      <c r="A8" s="314" t="s">
        <v>27</v>
      </c>
      <c r="B8" s="314" t="s">
        <v>28</v>
      </c>
      <c r="C8" s="314" t="s">
        <v>29</v>
      </c>
      <c r="D8" s="314" t="s">
        <v>30</v>
      </c>
      <c r="E8" s="314" t="s">
        <v>13</v>
      </c>
      <c r="F8" s="314" t="s">
        <v>31</v>
      </c>
      <c r="G8" s="315" t="s">
        <v>116</v>
      </c>
      <c r="H8" s="314" t="s">
        <v>32</v>
      </c>
      <c r="I8" s="314" t="s">
        <v>33</v>
      </c>
      <c r="J8" s="314"/>
      <c r="K8" s="314" t="s">
        <v>34</v>
      </c>
      <c r="L8" s="314"/>
      <c r="M8" s="314" t="s">
        <v>35</v>
      </c>
      <c r="N8" s="314" t="s">
        <v>36</v>
      </c>
    </row>
    <row r="9" spans="1:14" ht="45" customHeight="1">
      <c r="A9" s="314"/>
      <c r="B9" s="314"/>
      <c r="C9" s="314"/>
      <c r="D9" s="314"/>
      <c r="E9" s="314"/>
      <c r="F9" s="314"/>
      <c r="G9" s="316"/>
      <c r="H9" s="314"/>
      <c r="I9" s="24" t="s">
        <v>37</v>
      </c>
      <c r="J9" s="24" t="s">
        <v>38</v>
      </c>
      <c r="K9" s="24" t="s">
        <v>37</v>
      </c>
      <c r="L9" s="24" t="s">
        <v>39</v>
      </c>
      <c r="M9" s="314"/>
      <c r="N9" s="314"/>
    </row>
    <row r="10" spans="1:14">
      <c r="A10" s="29">
        <v>8</v>
      </c>
      <c r="B10" s="29">
        <v>9</v>
      </c>
      <c r="C10" s="29">
        <v>10</v>
      </c>
      <c r="D10" s="29">
        <v>11</v>
      </c>
      <c r="E10" s="29">
        <v>12</v>
      </c>
      <c r="F10" s="29">
        <v>13</v>
      </c>
      <c r="G10" s="44">
        <v>14</v>
      </c>
      <c r="H10" s="29">
        <v>15</v>
      </c>
      <c r="I10" s="29">
        <v>16</v>
      </c>
      <c r="J10" s="29">
        <v>17</v>
      </c>
      <c r="K10" s="29">
        <v>18</v>
      </c>
      <c r="L10" s="29">
        <v>19</v>
      </c>
      <c r="M10" s="29">
        <v>20</v>
      </c>
      <c r="N10" s="29">
        <v>21</v>
      </c>
    </row>
    <row r="11" spans="1:14">
      <c r="A11" s="29" t="s">
        <v>124</v>
      </c>
      <c r="B11" s="29" t="s">
        <v>24</v>
      </c>
      <c r="C11" s="29" t="s">
        <v>24</v>
      </c>
      <c r="D11" s="29" t="s">
        <v>24</v>
      </c>
      <c r="E11" s="29" t="s">
        <v>24</v>
      </c>
      <c r="F11" s="29" t="s">
        <v>24</v>
      </c>
      <c r="G11" s="44"/>
      <c r="H11" s="29" t="s">
        <v>24</v>
      </c>
      <c r="I11" s="29" t="s">
        <v>24</v>
      </c>
      <c r="J11" s="29" t="s">
        <v>24</v>
      </c>
      <c r="K11" s="29" t="s">
        <v>24</v>
      </c>
      <c r="L11" s="29" t="s">
        <v>24</v>
      </c>
      <c r="M11" s="29" t="s">
        <v>24</v>
      </c>
      <c r="N11" s="29" t="s">
        <v>24</v>
      </c>
    </row>
  </sheetData>
  <sheetProtection selectLockedCells="1"/>
  <mergeCells count="29">
    <mergeCell ref="A2:N2"/>
    <mergeCell ref="A3:N3"/>
    <mergeCell ref="M5:N5"/>
    <mergeCell ref="M6:N6"/>
    <mergeCell ref="M7:N7"/>
    <mergeCell ref="I5:J5"/>
    <mergeCell ref="I6:J6"/>
    <mergeCell ref="I7:J7"/>
    <mergeCell ref="K5:L5"/>
    <mergeCell ref="K6:L6"/>
    <mergeCell ref="K7:L7"/>
    <mergeCell ref="A5:C5"/>
    <mergeCell ref="A6:C6"/>
    <mergeCell ref="A7:C7"/>
    <mergeCell ref="D5:E5"/>
    <mergeCell ref="D6:E6"/>
    <mergeCell ref="D7:E7"/>
    <mergeCell ref="B8:B9"/>
    <mergeCell ref="C8:C9"/>
    <mergeCell ref="D8:D9"/>
    <mergeCell ref="E8:E9"/>
    <mergeCell ref="N8:N9"/>
    <mergeCell ref="A8:A9"/>
    <mergeCell ref="G8:G9"/>
    <mergeCell ref="I8:J8"/>
    <mergeCell ref="K8:L8"/>
    <mergeCell ref="F8:F9"/>
    <mergeCell ref="H8:H9"/>
    <mergeCell ref="M8:M9"/>
  </mergeCells>
  <pageMargins left="0.15748031496062992" right="0.15748031496062992" top="0.78740157480314965" bottom="0.15748031496062992" header="0.31496062992125984" footer="0.15748031496062992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"/>
  <sheetViews>
    <sheetView zoomScale="150" zoomScaleNormal="150" workbookViewId="0">
      <selection activeCell="K6" sqref="K6:L6"/>
    </sheetView>
  </sheetViews>
  <sheetFormatPr defaultRowHeight="15"/>
  <cols>
    <col min="2" max="2" width="0.7109375" customWidth="1"/>
    <col min="3" max="3" width="10.85546875" customWidth="1"/>
    <col min="4" max="4" width="12.42578125" customWidth="1"/>
    <col min="5" max="5" width="12.5703125" customWidth="1"/>
    <col min="6" max="6" width="12.140625" customWidth="1"/>
    <col min="7" max="7" width="11.28515625" customWidth="1"/>
    <col min="8" max="8" width="11.7109375" customWidth="1"/>
    <col min="9" max="9" width="10.7109375" customWidth="1"/>
    <col min="10" max="11" width="11.42578125" customWidth="1"/>
    <col min="12" max="12" width="12.140625" customWidth="1"/>
    <col min="13" max="13" width="9.140625" customWidth="1"/>
  </cols>
  <sheetData>
    <row r="1" spans="1:13">
      <c r="A1" s="321"/>
      <c r="B1" s="322"/>
      <c r="C1" s="3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>
      <c r="A2" s="323" t="s">
        <v>85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13">
      <c r="A3" s="320" t="s">
        <v>87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1:13" ht="33.75">
      <c r="A4" s="287" t="s">
        <v>2</v>
      </c>
      <c r="B4" s="325"/>
      <c r="C4" s="325"/>
      <c r="D4" s="326"/>
      <c r="E4" s="287" t="s">
        <v>3</v>
      </c>
      <c r="F4" s="277"/>
      <c r="G4" s="54" t="s">
        <v>4</v>
      </c>
      <c r="H4" s="54" t="s">
        <v>5</v>
      </c>
      <c r="I4" s="287" t="s">
        <v>6</v>
      </c>
      <c r="J4" s="277"/>
      <c r="K4" s="287" t="s">
        <v>7</v>
      </c>
      <c r="L4" s="277"/>
      <c r="M4" s="55" t="s">
        <v>8</v>
      </c>
    </row>
    <row r="5" spans="1:13">
      <c r="A5" s="289">
        <v>1</v>
      </c>
      <c r="B5" s="329"/>
      <c r="C5" s="329"/>
      <c r="D5" s="330"/>
      <c r="E5" s="289">
        <v>2</v>
      </c>
      <c r="F5" s="292"/>
      <c r="G5" s="59">
        <v>3</v>
      </c>
      <c r="H5" s="59">
        <v>4</v>
      </c>
      <c r="I5" s="289">
        <v>5</v>
      </c>
      <c r="J5" s="292"/>
      <c r="K5" s="289">
        <v>6</v>
      </c>
      <c r="L5" s="292"/>
      <c r="M5" s="56">
        <v>7</v>
      </c>
    </row>
    <row r="6" spans="1:13" ht="42" customHeight="1">
      <c r="A6" s="275" t="s">
        <v>447</v>
      </c>
      <c r="B6" s="276"/>
      <c r="C6" s="276"/>
      <c r="D6" s="277"/>
      <c r="E6" s="303" t="s">
        <v>448</v>
      </c>
      <c r="F6" s="303"/>
      <c r="G6" s="108" t="s">
        <v>449</v>
      </c>
      <c r="H6" s="108" t="s">
        <v>562</v>
      </c>
      <c r="I6" s="275" t="s">
        <v>560</v>
      </c>
      <c r="J6" s="293"/>
      <c r="K6" s="318">
        <v>1052331330810</v>
      </c>
      <c r="L6" s="319"/>
      <c r="M6" s="109">
        <v>38686</v>
      </c>
    </row>
    <row r="7" spans="1:13" ht="66.75" customHeight="1">
      <c r="A7" s="331" t="s">
        <v>9</v>
      </c>
      <c r="B7" s="332"/>
      <c r="C7" s="58" t="s">
        <v>73</v>
      </c>
      <c r="D7" s="58" t="s">
        <v>76</v>
      </c>
      <c r="E7" s="58" t="s">
        <v>77</v>
      </c>
      <c r="F7" s="58" t="s">
        <v>78</v>
      </c>
      <c r="G7" s="58" t="s">
        <v>79</v>
      </c>
      <c r="H7" s="58" t="s">
        <v>75</v>
      </c>
      <c r="I7" s="58" t="s">
        <v>74</v>
      </c>
      <c r="J7" s="58" t="s">
        <v>80</v>
      </c>
      <c r="K7" s="58" t="s">
        <v>81</v>
      </c>
      <c r="L7" s="58" t="s">
        <v>82</v>
      </c>
      <c r="M7" s="58" t="s">
        <v>83</v>
      </c>
    </row>
    <row r="8" spans="1:13">
      <c r="A8" s="327" t="s">
        <v>123</v>
      </c>
      <c r="B8" s="328"/>
      <c r="C8" s="29" t="s">
        <v>24</v>
      </c>
      <c r="D8" s="29" t="s">
        <v>24</v>
      </c>
      <c r="E8" s="29" t="s">
        <v>24</v>
      </c>
      <c r="F8" s="29" t="s">
        <v>24</v>
      </c>
      <c r="G8" s="29" t="s">
        <v>24</v>
      </c>
      <c r="H8" s="29" t="s">
        <v>24</v>
      </c>
      <c r="I8" s="29" t="s">
        <v>24</v>
      </c>
      <c r="J8" s="29" t="s">
        <v>24</v>
      </c>
      <c r="K8" s="29" t="s">
        <v>24</v>
      </c>
      <c r="L8" s="29" t="s">
        <v>24</v>
      </c>
      <c r="M8" s="29" t="s">
        <v>24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8"/>
  <sheetViews>
    <sheetView zoomScale="150" zoomScaleNormal="150" workbookViewId="0">
      <selection activeCell="I6" sqref="I6:J6"/>
    </sheetView>
  </sheetViews>
  <sheetFormatPr defaultRowHeight="15"/>
  <cols>
    <col min="1" max="1" width="9.140625" style="17"/>
    <col min="2" max="2" width="4" style="17" customWidth="1"/>
    <col min="3" max="3" width="9.140625" style="17"/>
    <col min="4" max="4" width="12.42578125" style="17" customWidth="1"/>
    <col min="5" max="5" width="12.5703125" style="17" customWidth="1"/>
    <col min="6" max="6" width="12.140625" style="17" customWidth="1"/>
    <col min="7" max="7" width="9.140625" style="17"/>
    <col min="8" max="8" width="18.85546875" style="17" customWidth="1"/>
    <col min="9" max="9" width="10.42578125" style="17" customWidth="1"/>
    <col min="10" max="10" width="11.28515625" style="17" customWidth="1"/>
    <col min="11" max="11" width="9.42578125" style="17" customWidth="1"/>
    <col min="12" max="12" width="12.140625" style="17" customWidth="1"/>
    <col min="13" max="16384" width="9.140625" style="17"/>
  </cols>
  <sheetData>
    <row r="1" spans="1:13">
      <c r="A1" s="333"/>
      <c r="B1" s="334"/>
      <c r="C1" s="3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>
      <c r="A2" s="323" t="s">
        <v>86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13">
      <c r="A3" s="320" t="s">
        <v>84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1:13" ht="29.25">
      <c r="A4" s="335" t="s">
        <v>2</v>
      </c>
      <c r="B4" s="336"/>
      <c r="C4" s="336"/>
      <c r="D4" s="337"/>
      <c r="E4" s="335" t="s">
        <v>3</v>
      </c>
      <c r="F4" s="337"/>
      <c r="G4" s="68" t="s">
        <v>4</v>
      </c>
      <c r="H4" s="68" t="s">
        <v>5</v>
      </c>
      <c r="I4" s="335" t="s">
        <v>6</v>
      </c>
      <c r="J4" s="337"/>
      <c r="K4" s="335" t="s">
        <v>7</v>
      </c>
      <c r="L4" s="337"/>
      <c r="M4" s="69" t="s">
        <v>8</v>
      </c>
    </row>
    <row r="5" spans="1:13">
      <c r="A5" s="340">
        <v>1</v>
      </c>
      <c r="B5" s="341"/>
      <c r="C5" s="341"/>
      <c r="D5" s="342"/>
      <c r="E5" s="340">
        <v>2</v>
      </c>
      <c r="F5" s="342"/>
      <c r="G5" s="70">
        <v>3</v>
      </c>
      <c r="H5" s="70">
        <v>4</v>
      </c>
      <c r="I5" s="340">
        <v>5</v>
      </c>
      <c r="J5" s="342"/>
      <c r="K5" s="340">
        <v>6</v>
      </c>
      <c r="L5" s="342"/>
      <c r="M5" s="71">
        <v>7</v>
      </c>
    </row>
    <row r="6" spans="1:13" ht="42" customHeight="1">
      <c r="A6" s="275" t="s">
        <v>447</v>
      </c>
      <c r="B6" s="276"/>
      <c r="C6" s="276"/>
      <c r="D6" s="277"/>
      <c r="E6" s="303" t="s">
        <v>448</v>
      </c>
      <c r="F6" s="303"/>
      <c r="G6" s="186" t="s">
        <v>449</v>
      </c>
      <c r="H6" s="186" t="s">
        <v>562</v>
      </c>
      <c r="I6" s="275" t="s">
        <v>560</v>
      </c>
      <c r="J6" s="293"/>
      <c r="K6" s="318">
        <v>1052331330810</v>
      </c>
      <c r="L6" s="319"/>
      <c r="M6" s="109">
        <v>38686</v>
      </c>
    </row>
    <row r="7" spans="1:13" ht="56.25" customHeight="1">
      <c r="A7" s="343" t="s">
        <v>9</v>
      </c>
      <c r="B7" s="344"/>
      <c r="C7" s="72" t="s">
        <v>73</v>
      </c>
      <c r="D7" s="72" t="s">
        <v>76</v>
      </c>
      <c r="E7" s="72" t="s">
        <v>77</v>
      </c>
      <c r="F7" s="72" t="s">
        <v>78</v>
      </c>
      <c r="G7" s="72" t="s">
        <v>79</v>
      </c>
      <c r="H7" s="72" t="s">
        <v>75</v>
      </c>
      <c r="I7" s="72" t="s">
        <v>74</v>
      </c>
      <c r="J7" s="72" t="s">
        <v>80</v>
      </c>
      <c r="K7" s="72" t="s">
        <v>81</v>
      </c>
      <c r="L7" s="72" t="s">
        <v>82</v>
      </c>
      <c r="M7" s="72" t="s">
        <v>83</v>
      </c>
    </row>
    <row r="8" spans="1:13">
      <c r="A8" s="338" t="s">
        <v>120</v>
      </c>
      <c r="B8" s="339"/>
      <c r="C8" s="73" t="s">
        <v>24</v>
      </c>
      <c r="D8" s="73" t="s">
        <v>24</v>
      </c>
      <c r="E8" s="73" t="s">
        <v>24</v>
      </c>
      <c r="F8" s="73" t="s">
        <v>24</v>
      </c>
      <c r="G8" s="73" t="s">
        <v>24</v>
      </c>
      <c r="H8" s="73" t="s">
        <v>24</v>
      </c>
      <c r="I8" s="73" t="s">
        <v>24</v>
      </c>
      <c r="J8" s="73" t="s">
        <v>24</v>
      </c>
      <c r="K8" s="73" t="s">
        <v>24</v>
      </c>
      <c r="L8" s="73" t="s">
        <v>24</v>
      </c>
      <c r="M8" s="73" t="s">
        <v>24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60"/>
  <sheetViews>
    <sheetView topLeftCell="A217" zoomScale="150" zoomScaleNormal="150" workbookViewId="0">
      <selection activeCell="E175" sqref="E175"/>
    </sheetView>
  </sheetViews>
  <sheetFormatPr defaultRowHeight="15"/>
  <cols>
    <col min="1" max="1" width="2.7109375" style="11" customWidth="1"/>
    <col min="2" max="2" width="7.85546875" style="10" customWidth="1"/>
    <col min="3" max="3" width="17" customWidth="1"/>
    <col min="4" max="4" width="14.28515625" customWidth="1"/>
    <col min="5" max="5" width="13" customWidth="1"/>
    <col min="6" max="6" width="8.5703125" customWidth="1"/>
    <col min="7" max="7" width="25" customWidth="1"/>
    <col min="8" max="8" width="19.5703125" bestFit="1" customWidth="1"/>
    <col min="9" max="9" width="8.140625" customWidth="1"/>
    <col min="10" max="10" width="7.85546875" customWidth="1"/>
    <col min="11" max="11" width="11.140625" customWidth="1"/>
    <col min="12" max="12" width="14.5703125" customWidth="1"/>
    <col min="13" max="13" width="10.42578125" customWidth="1"/>
    <col min="14" max="14" width="14.140625" customWidth="1"/>
  </cols>
  <sheetData>
    <row r="1" spans="1:14">
      <c r="A1" s="378"/>
      <c r="B1" s="379"/>
      <c r="C1" s="3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4.25" customHeight="1">
      <c r="A2" s="323" t="s">
        <v>45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</row>
    <row r="3" spans="1:14" ht="19.5" customHeight="1">
      <c r="A3" s="320" t="s">
        <v>118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</row>
    <row r="4" spans="1:14">
      <c r="A4" s="380"/>
      <c r="B4" s="334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ht="25.5" customHeight="1">
      <c r="A5" s="369" t="s">
        <v>2</v>
      </c>
      <c r="B5" s="381"/>
      <c r="C5" s="381"/>
      <c r="D5" s="370"/>
      <c r="E5" s="369" t="s">
        <v>3</v>
      </c>
      <c r="F5" s="370"/>
      <c r="G5" s="68" t="s">
        <v>4</v>
      </c>
      <c r="H5" s="68" t="s">
        <v>5</v>
      </c>
      <c r="I5" s="369" t="s">
        <v>6</v>
      </c>
      <c r="J5" s="370"/>
      <c r="K5" s="369" t="s">
        <v>7</v>
      </c>
      <c r="L5" s="370"/>
      <c r="M5" s="369" t="s">
        <v>8</v>
      </c>
      <c r="N5" s="370"/>
    </row>
    <row r="6" spans="1:14" ht="7.5" customHeight="1">
      <c r="A6" s="371">
        <v>1</v>
      </c>
      <c r="B6" s="290"/>
      <c r="C6" s="290"/>
      <c r="D6" s="372"/>
      <c r="E6" s="371">
        <v>2</v>
      </c>
      <c r="F6" s="372"/>
      <c r="G6" s="59">
        <v>3</v>
      </c>
      <c r="H6" s="59">
        <v>4</v>
      </c>
      <c r="I6" s="371">
        <v>5</v>
      </c>
      <c r="J6" s="372"/>
      <c r="K6" s="371">
        <v>6</v>
      </c>
      <c r="L6" s="372"/>
      <c r="M6" s="371">
        <v>7</v>
      </c>
      <c r="N6" s="372"/>
    </row>
    <row r="7" spans="1:14" s="17" customFormat="1" ht="31.5" customHeight="1">
      <c r="A7" s="275" t="s">
        <v>447</v>
      </c>
      <c r="B7" s="276"/>
      <c r="C7" s="276"/>
      <c r="D7" s="277"/>
      <c r="E7" s="303" t="s">
        <v>448</v>
      </c>
      <c r="F7" s="303"/>
      <c r="G7" s="108" t="s">
        <v>449</v>
      </c>
      <c r="H7" s="108" t="s">
        <v>562</v>
      </c>
      <c r="I7" s="275" t="s">
        <v>560</v>
      </c>
      <c r="J7" s="293"/>
      <c r="K7" s="318">
        <v>1052331330810</v>
      </c>
      <c r="L7" s="319"/>
      <c r="M7" s="376">
        <v>38686</v>
      </c>
      <c r="N7" s="377"/>
    </row>
    <row r="8" spans="1:14" ht="41.25">
      <c r="A8" s="374" t="s">
        <v>9</v>
      </c>
      <c r="B8" s="375"/>
      <c r="C8" s="74" t="s">
        <v>46</v>
      </c>
      <c r="D8" s="74" t="s">
        <v>11</v>
      </c>
      <c r="E8" s="74" t="s">
        <v>47</v>
      </c>
      <c r="F8" s="74" t="s">
        <v>48</v>
      </c>
      <c r="G8" s="74" t="s">
        <v>49</v>
      </c>
      <c r="H8" s="74" t="s">
        <v>50</v>
      </c>
      <c r="I8" s="74" t="s">
        <v>51</v>
      </c>
      <c r="J8" s="74" t="s">
        <v>52</v>
      </c>
      <c r="K8" s="74" t="s">
        <v>53</v>
      </c>
      <c r="L8" s="74" t="s">
        <v>54</v>
      </c>
      <c r="M8" s="74" t="s">
        <v>26</v>
      </c>
      <c r="N8" s="74" t="s">
        <v>21</v>
      </c>
    </row>
    <row r="9" spans="1:14">
      <c r="A9" s="373">
        <v>8</v>
      </c>
      <c r="B9" s="368"/>
      <c r="C9" s="75">
        <v>9</v>
      </c>
      <c r="D9" s="75">
        <v>10</v>
      </c>
      <c r="E9" s="75">
        <v>11</v>
      </c>
      <c r="F9" s="75">
        <v>12</v>
      </c>
      <c r="G9" s="75">
        <v>13</v>
      </c>
      <c r="H9" s="75">
        <v>14</v>
      </c>
      <c r="I9" s="75">
        <v>15</v>
      </c>
      <c r="J9" s="75">
        <v>16</v>
      </c>
      <c r="K9" s="75">
        <v>17</v>
      </c>
      <c r="L9" s="75">
        <v>18</v>
      </c>
      <c r="M9" s="75">
        <v>19</v>
      </c>
      <c r="N9" s="75">
        <v>20</v>
      </c>
    </row>
    <row r="10" spans="1:14">
      <c r="A10" s="366" t="s">
        <v>139</v>
      </c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8"/>
    </row>
    <row r="11" spans="1:14" ht="24.75" customHeight="1">
      <c r="A11" s="85"/>
      <c r="B11" s="16" t="s">
        <v>140</v>
      </c>
      <c r="C11" s="226" t="s">
        <v>1067</v>
      </c>
      <c r="D11" s="227"/>
      <c r="E11" s="102" t="s">
        <v>1068</v>
      </c>
      <c r="F11" s="97"/>
      <c r="G11" s="76">
        <v>300</v>
      </c>
      <c r="H11" s="228">
        <v>0</v>
      </c>
      <c r="I11" s="77" t="s">
        <v>24</v>
      </c>
      <c r="J11" s="77" t="s">
        <v>24</v>
      </c>
      <c r="K11" s="77" t="s">
        <v>24</v>
      </c>
      <c r="L11" s="78" t="s">
        <v>88</v>
      </c>
      <c r="M11" s="77" t="s">
        <v>24</v>
      </c>
      <c r="N11" s="78" t="s">
        <v>88</v>
      </c>
    </row>
    <row r="12" spans="1:14" ht="24.75" customHeight="1">
      <c r="A12" s="85"/>
      <c r="B12" s="16" t="s">
        <v>141</v>
      </c>
      <c r="C12" s="226" t="s">
        <v>1069</v>
      </c>
      <c r="D12" s="82"/>
      <c r="E12" s="102" t="s">
        <v>1068</v>
      </c>
      <c r="F12" s="82"/>
      <c r="G12" s="83">
        <v>200</v>
      </c>
      <c r="H12" s="83">
        <v>0</v>
      </c>
      <c r="I12" s="77" t="s">
        <v>24</v>
      </c>
      <c r="J12" s="84" t="s">
        <v>24</v>
      </c>
      <c r="K12" s="77" t="s">
        <v>24</v>
      </c>
      <c r="L12" s="78" t="s">
        <v>88</v>
      </c>
      <c r="M12" s="84" t="s">
        <v>24</v>
      </c>
      <c r="N12" s="78" t="s">
        <v>88</v>
      </c>
    </row>
    <row r="13" spans="1:14" ht="24.75" customHeight="1">
      <c r="A13" s="85"/>
      <c r="B13" s="16" t="s">
        <v>142</v>
      </c>
      <c r="C13" s="226" t="s">
        <v>1070</v>
      </c>
      <c r="D13" s="227"/>
      <c r="E13" s="102" t="s">
        <v>1068</v>
      </c>
      <c r="F13" s="82"/>
      <c r="G13" s="83">
        <v>200</v>
      </c>
      <c r="H13" s="83">
        <v>0</v>
      </c>
      <c r="I13" s="77" t="s">
        <v>24</v>
      </c>
      <c r="J13" s="84" t="s">
        <v>24</v>
      </c>
      <c r="K13" s="77" t="s">
        <v>24</v>
      </c>
      <c r="L13" s="78" t="s">
        <v>88</v>
      </c>
      <c r="M13" s="84" t="s">
        <v>24</v>
      </c>
      <c r="N13" s="78" t="s">
        <v>88</v>
      </c>
    </row>
    <row r="14" spans="1:14" ht="39" customHeight="1">
      <c r="A14" s="85"/>
      <c r="B14" s="16" t="s">
        <v>143</v>
      </c>
      <c r="C14" s="229" t="s">
        <v>1071</v>
      </c>
      <c r="D14" s="82"/>
      <c r="E14" s="102" t="s">
        <v>1068</v>
      </c>
      <c r="F14" s="82"/>
      <c r="G14" s="83">
        <v>21</v>
      </c>
      <c r="H14" s="83">
        <v>0</v>
      </c>
      <c r="I14" s="77" t="s">
        <v>24</v>
      </c>
      <c r="J14" s="84" t="s">
        <v>24</v>
      </c>
      <c r="K14" s="77" t="s">
        <v>24</v>
      </c>
      <c r="L14" s="78" t="s">
        <v>88</v>
      </c>
      <c r="M14" s="84" t="s">
        <v>24</v>
      </c>
      <c r="N14" s="78" t="s">
        <v>88</v>
      </c>
    </row>
    <row r="15" spans="1:14" ht="37.5" customHeight="1">
      <c r="A15" s="85"/>
      <c r="B15" s="16" t="s">
        <v>144</v>
      </c>
      <c r="C15" s="226" t="s">
        <v>1072</v>
      </c>
      <c r="D15" s="82"/>
      <c r="E15" s="102" t="s">
        <v>1068</v>
      </c>
      <c r="F15" s="82"/>
      <c r="G15" s="83">
        <v>85</v>
      </c>
      <c r="H15" s="83">
        <v>0</v>
      </c>
      <c r="I15" s="77" t="s">
        <v>24</v>
      </c>
      <c r="J15" s="84" t="s">
        <v>24</v>
      </c>
      <c r="K15" s="77" t="s">
        <v>24</v>
      </c>
      <c r="L15" s="78" t="s">
        <v>88</v>
      </c>
      <c r="M15" s="84" t="s">
        <v>24</v>
      </c>
      <c r="N15" s="78" t="s">
        <v>88</v>
      </c>
    </row>
    <row r="16" spans="1:14" ht="38.25" customHeight="1">
      <c r="A16" s="85"/>
      <c r="B16" s="16" t="s">
        <v>145</v>
      </c>
      <c r="C16" s="226" t="s">
        <v>1073</v>
      </c>
      <c r="D16" s="82"/>
      <c r="E16" s="102" t="s">
        <v>1068</v>
      </c>
      <c r="F16" s="82"/>
      <c r="G16" s="83">
        <v>14.6</v>
      </c>
      <c r="H16" s="83">
        <v>0</v>
      </c>
      <c r="I16" s="77" t="s">
        <v>24</v>
      </c>
      <c r="J16" s="84" t="s">
        <v>24</v>
      </c>
      <c r="K16" s="77" t="s">
        <v>24</v>
      </c>
      <c r="L16" s="78" t="s">
        <v>88</v>
      </c>
      <c r="M16" s="84" t="s">
        <v>24</v>
      </c>
      <c r="N16" s="78" t="s">
        <v>88</v>
      </c>
    </row>
    <row r="17" spans="1:14" ht="24" customHeight="1">
      <c r="A17" s="15"/>
      <c r="B17" s="16" t="s">
        <v>146</v>
      </c>
      <c r="C17" s="226" t="s">
        <v>1074</v>
      </c>
      <c r="D17" s="112"/>
      <c r="E17" s="102" t="s">
        <v>1068</v>
      </c>
      <c r="F17" s="82"/>
      <c r="G17" s="83">
        <v>62.5</v>
      </c>
      <c r="H17" s="83">
        <v>0</v>
      </c>
      <c r="I17" s="77" t="s">
        <v>24</v>
      </c>
      <c r="J17" s="84" t="s">
        <v>24</v>
      </c>
      <c r="K17" s="77" t="s">
        <v>24</v>
      </c>
      <c r="L17" s="78" t="s">
        <v>88</v>
      </c>
      <c r="M17" s="84" t="s">
        <v>24</v>
      </c>
      <c r="N17" s="78" t="s">
        <v>88</v>
      </c>
    </row>
    <row r="18" spans="1:14" ht="21.75" customHeight="1">
      <c r="A18" s="15"/>
      <c r="B18" s="16" t="s">
        <v>147</v>
      </c>
      <c r="C18" s="226" t="s">
        <v>1075</v>
      </c>
      <c r="D18" s="112"/>
      <c r="E18" s="102" t="s">
        <v>1068</v>
      </c>
      <c r="F18" s="82"/>
      <c r="G18" s="83">
        <v>0</v>
      </c>
      <c r="H18" s="83">
        <v>0</v>
      </c>
      <c r="I18" s="77" t="s">
        <v>24</v>
      </c>
      <c r="J18" s="84" t="s">
        <v>24</v>
      </c>
      <c r="K18" s="77" t="s">
        <v>24</v>
      </c>
      <c r="L18" s="78" t="s">
        <v>88</v>
      </c>
      <c r="M18" s="84" t="s">
        <v>24</v>
      </c>
      <c r="N18" s="78" t="s">
        <v>88</v>
      </c>
    </row>
    <row r="19" spans="1:14" ht="24.75" customHeight="1">
      <c r="A19" s="15"/>
      <c r="B19" s="16" t="s">
        <v>148</v>
      </c>
      <c r="C19" s="230" t="s">
        <v>1076</v>
      </c>
      <c r="D19" s="112"/>
      <c r="E19" s="102" t="s">
        <v>1068</v>
      </c>
      <c r="F19" s="82"/>
      <c r="G19" s="83">
        <v>111.3</v>
      </c>
      <c r="H19" s="83">
        <v>0</v>
      </c>
      <c r="I19" s="77" t="s">
        <v>24</v>
      </c>
      <c r="J19" s="84" t="s">
        <v>24</v>
      </c>
      <c r="K19" s="77" t="s">
        <v>24</v>
      </c>
      <c r="L19" s="78" t="s">
        <v>88</v>
      </c>
      <c r="M19" s="231" t="s">
        <v>24</v>
      </c>
      <c r="N19" s="78" t="s">
        <v>88</v>
      </c>
    </row>
    <row r="20" spans="1:14" ht="21.75" customHeight="1">
      <c r="A20" s="15"/>
      <c r="B20" s="16" t="s">
        <v>149</v>
      </c>
      <c r="C20" s="232" t="s">
        <v>378</v>
      </c>
      <c r="D20" s="112"/>
      <c r="E20" s="102" t="s">
        <v>1068</v>
      </c>
      <c r="F20" s="82"/>
      <c r="G20" s="83">
        <v>28.5</v>
      </c>
      <c r="H20" s="83">
        <v>0</v>
      </c>
      <c r="I20" s="77" t="s">
        <v>24</v>
      </c>
      <c r="J20" s="84" t="s">
        <v>24</v>
      </c>
      <c r="K20" s="77" t="s">
        <v>24</v>
      </c>
      <c r="L20" s="78" t="s">
        <v>88</v>
      </c>
      <c r="M20" s="231" t="s">
        <v>24</v>
      </c>
      <c r="N20" s="78" t="s">
        <v>88</v>
      </c>
    </row>
    <row r="21" spans="1:14" ht="22.5" customHeight="1">
      <c r="A21" s="15"/>
      <c r="B21" s="16" t="s">
        <v>150</v>
      </c>
      <c r="C21" s="232" t="s">
        <v>1077</v>
      </c>
      <c r="D21" s="112"/>
      <c r="E21" s="102" t="s">
        <v>1068</v>
      </c>
      <c r="F21" s="82"/>
      <c r="G21" s="83">
        <v>21.4</v>
      </c>
      <c r="H21" s="83">
        <v>0</v>
      </c>
      <c r="I21" s="77" t="s">
        <v>24</v>
      </c>
      <c r="J21" s="84" t="s">
        <v>24</v>
      </c>
      <c r="K21" s="77" t="s">
        <v>24</v>
      </c>
      <c r="L21" s="78" t="s">
        <v>88</v>
      </c>
      <c r="M21" s="231" t="s">
        <v>24</v>
      </c>
      <c r="N21" s="78" t="s">
        <v>88</v>
      </c>
    </row>
    <row r="22" spans="1:14" ht="27" customHeight="1">
      <c r="A22" s="15"/>
      <c r="B22" s="16" t="s">
        <v>151</v>
      </c>
      <c r="C22" s="232" t="s">
        <v>1078</v>
      </c>
      <c r="D22" s="114"/>
      <c r="E22" s="102" t="s">
        <v>1068</v>
      </c>
      <c r="F22" s="82"/>
      <c r="G22" s="83">
        <v>30.3</v>
      </c>
      <c r="H22" s="83">
        <v>0</v>
      </c>
      <c r="I22" s="77" t="s">
        <v>24</v>
      </c>
      <c r="J22" s="84" t="s">
        <v>24</v>
      </c>
      <c r="K22" s="77" t="s">
        <v>24</v>
      </c>
      <c r="L22" s="78" t="s">
        <v>88</v>
      </c>
      <c r="M22" s="231" t="s">
        <v>24</v>
      </c>
      <c r="N22" s="78" t="s">
        <v>88</v>
      </c>
    </row>
    <row r="23" spans="1:14" ht="36.75" customHeight="1">
      <c r="A23" s="15"/>
      <c r="B23" s="16" t="s">
        <v>153</v>
      </c>
      <c r="C23" s="230" t="s">
        <v>1079</v>
      </c>
      <c r="D23" s="98"/>
      <c r="E23" s="102" t="s">
        <v>1068</v>
      </c>
      <c r="F23" s="87"/>
      <c r="G23" s="117">
        <v>6.6</v>
      </c>
      <c r="H23" s="117">
        <v>0</v>
      </c>
      <c r="I23" s="77" t="s">
        <v>24</v>
      </c>
      <c r="J23" s="87" t="s">
        <v>24</v>
      </c>
      <c r="K23" s="77" t="s">
        <v>24</v>
      </c>
      <c r="L23" s="78" t="s">
        <v>88</v>
      </c>
      <c r="M23" s="88" t="s">
        <v>24</v>
      </c>
      <c r="N23" s="78" t="s">
        <v>88</v>
      </c>
    </row>
    <row r="24" spans="1:14" ht="24" customHeight="1">
      <c r="A24" s="15"/>
      <c r="B24" s="16" t="s">
        <v>152</v>
      </c>
      <c r="C24" s="230" t="s">
        <v>1080</v>
      </c>
      <c r="D24" s="112"/>
      <c r="E24" s="102" t="s">
        <v>1068</v>
      </c>
      <c r="F24" s="82"/>
      <c r="G24" s="83">
        <v>6.7</v>
      </c>
      <c r="H24" s="83">
        <v>0</v>
      </c>
      <c r="I24" s="77" t="s">
        <v>24</v>
      </c>
      <c r="J24" s="84" t="s">
        <v>24</v>
      </c>
      <c r="K24" s="77" t="s">
        <v>24</v>
      </c>
      <c r="L24" s="78" t="s">
        <v>88</v>
      </c>
      <c r="M24" s="231" t="s">
        <v>24</v>
      </c>
      <c r="N24" s="78" t="s">
        <v>88</v>
      </c>
    </row>
    <row r="25" spans="1:14" ht="22.5" customHeight="1">
      <c r="A25" s="15"/>
      <c r="B25" s="16" t="s">
        <v>154</v>
      </c>
      <c r="C25" s="230" t="s">
        <v>1081</v>
      </c>
      <c r="D25" s="114"/>
      <c r="E25" s="102" t="s">
        <v>1068</v>
      </c>
      <c r="F25" s="82"/>
      <c r="G25" s="83">
        <v>21.1</v>
      </c>
      <c r="H25" s="83">
        <v>0</v>
      </c>
      <c r="I25" s="77" t="s">
        <v>24</v>
      </c>
      <c r="J25" s="84" t="s">
        <v>24</v>
      </c>
      <c r="K25" s="77" t="s">
        <v>24</v>
      </c>
      <c r="L25" s="78" t="s">
        <v>88</v>
      </c>
      <c r="M25" s="84" t="s">
        <v>24</v>
      </c>
      <c r="N25" s="78" t="s">
        <v>88</v>
      </c>
    </row>
    <row r="26" spans="1:14" ht="21.75" customHeight="1">
      <c r="A26" s="15"/>
      <c r="B26" s="16" t="s">
        <v>156</v>
      </c>
      <c r="C26" s="230" t="s">
        <v>1082</v>
      </c>
      <c r="D26" s="112"/>
      <c r="E26" s="102" t="s">
        <v>1068</v>
      </c>
      <c r="F26" s="82"/>
      <c r="G26" s="83">
        <v>10.4</v>
      </c>
      <c r="H26" s="83">
        <v>0</v>
      </c>
      <c r="I26" s="77" t="s">
        <v>24</v>
      </c>
      <c r="J26" s="84" t="s">
        <v>24</v>
      </c>
      <c r="K26" s="77" t="s">
        <v>24</v>
      </c>
      <c r="L26" s="78" t="s">
        <v>88</v>
      </c>
      <c r="M26" s="84" t="s">
        <v>24</v>
      </c>
      <c r="N26" s="78" t="s">
        <v>88</v>
      </c>
    </row>
    <row r="27" spans="1:14" ht="25.5" customHeight="1">
      <c r="A27" s="15"/>
      <c r="B27" s="16" t="s">
        <v>157</v>
      </c>
      <c r="C27" s="230" t="s">
        <v>1083</v>
      </c>
      <c r="D27" s="112"/>
      <c r="E27" s="102" t="s">
        <v>1068</v>
      </c>
      <c r="F27" s="82"/>
      <c r="G27" s="83">
        <v>15.3</v>
      </c>
      <c r="H27" s="83">
        <v>0</v>
      </c>
      <c r="I27" s="77" t="s">
        <v>24</v>
      </c>
      <c r="J27" s="84" t="s">
        <v>24</v>
      </c>
      <c r="K27" s="77" t="s">
        <v>24</v>
      </c>
      <c r="L27" s="78" t="s">
        <v>88</v>
      </c>
      <c r="M27" s="231" t="s">
        <v>24</v>
      </c>
      <c r="N27" s="78" t="s">
        <v>88</v>
      </c>
    </row>
    <row r="28" spans="1:14" ht="26.25" customHeight="1">
      <c r="A28" s="15"/>
      <c r="B28" s="16" t="s">
        <v>158</v>
      </c>
      <c r="C28" s="230" t="s">
        <v>1084</v>
      </c>
      <c r="D28" s="112"/>
      <c r="E28" s="102" t="s">
        <v>1068</v>
      </c>
      <c r="F28" s="82"/>
      <c r="G28" s="83">
        <v>10.3</v>
      </c>
      <c r="H28" s="83">
        <v>0</v>
      </c>
      <c r="I28" s="77" t="s">
        <v>24</v>
      </c>
      <c r="J28" s="84" t="s">
        <v>24</v>
      </c>
      <c r="K28" s="77" t="s">
        <v>24</v>
      </c>
      <c r="L28" s="78" t="s">
        <v>88</v>
      </c>
      <c r="M28" s="84" t="s">
        <v>24</v>
      </c>
      <c r="N28" s="78" t="s">
        <v>88</v>
      </c>
    </row>
    <row r="29" spans="1:14" ht="23.25" customHeight="1">
      <c r="A29" s="15"/>
      <c r="B29" s="16" t="s">
        <v>159</v>
      </c>
      <c r="C29" s="230" t="s">
        <v>1085</v>
      </c>
      <c r="D29" s="113"/>
      <c r="E29" s="102" t="s">
        <v>1068</v>
      </c>
      <c r="F29" s="82"/>
      <c r="G29" s="83">
        <v>4.8</v>
      </c>
      <c r="H29" s="83">
        <v>0</v>
      </c>
      <c r="I29" s="77" t="s">
        <v>24</v>
      </c>
      <c r="J29" s="84" t="s">
        <v>24</v>
      </c>
      <c r="K29" s="77" t="s">
        <v>24</v>
      </c>
      <c r="L29" s="78" t="s">
        <v>88</v>
      </c>
      <c r="M29" s="84" t="s">
        <v>24</v>
      </c>
      <c r="N29" s="78" t="s">
        <v>88</v>
      </c>
    </row>
    <row r="30" spans="1:14" ht="24" customHeight="1">
      <c r="A30" s="15"/>
      <c r="B30" s="16" t="s">
        <v>160</v>
      </c>
      <c r="C30" s="230" t="s">
        <v>1086</v>
      </c>
      <c r="D30" s="233"/>
      <c r="E30" s="102" t="s">
        <v>1068</v>
      </c>
      <c r="F30" s="82"/>
      <c r="G30" s="83">
        <v>60.1</v>
      </c>
      <c r="H30" s="83">
        <v>0</v>
      </c>
      <c r="I30" s="77" t="s">
        <v>24</v>
      </c>
      <c r="J30" s="84" t="s">
        <v>24</v>
      </c>
      <c r="K30" s="77" t="s">
        <v>24</v>
      </c>
      <c r="L30" s="78" t="s">
        <v>88</v>
      </c>
      <c r="M30" s="84" t="s">
        <v>24</v>
      </c>
      <c r="N30" s="78" t="s">
        <v>88</v>
      </c>
    </row>
    <row r="31" spans="1:14" ht="30.75" customHeight="1">
      <c r="A31" s="15"/>
      <c r="B31" s="16" t="s">
        <v>161</v>
      </c>
      <c r="C31" s="234" t="s">
        <v>1087</v>
      </c>
      <c r="D31" s="113"/>
      <c r="E31" s="102" t="s">
        <v>1068</v>
      </c>
      <c r="F31" s="82"/>
      <c r="G31" s="83">
        <v>13.9</v>
      </c>
      <c r="H31" s="83">
        <v>0</v>
      </c>
      <c r="I31" s="77" t="s">
        <v>24</v>
      </c>
      <c r="J31" s="84" t="s">
        <v>24</v>
      </c>
      <c r="K31" s="77" t="s">
        <v>24</v>
      </c>
      <c r="L31" s="78" t="s">
        <v>88</v>
      </c>
      <c r="M31" s="84" t="s">
        <v>24</v>
      </c>
      <c r="N31" s="78" t="s">
        <v>88</v>
      </c>
    </row>
    <row r="32" spans="1:14" ht="26.25" customHeight="1">
      <c r="A32" s="15"/>
      <c r="B32" s="16" t="s">
        <v>162</v>
      </c>
      <c r="C32" s="234" t="s">
        <v>1088</v>
      </c>
      <c r="D32" s="113"/>
      <c r="E32" s="102" t="s">
        <v>1068</v>
      </c>
      <c r="F32" s="82"/>
      <c r="G32" s="83">
        <v>14.8</v>
      </c>
      <c r="H32" s="83">
        <v>0</v>
      </c>
      <c r="I32" s="77" t="s">
        <v>24</v>
      </c>
      <c r="J32" s="84" t="s">
        <v>24</v>
      </c>
      <c r="K32" s="77" t="s">
        <v>24</v>
      </c>
      <c r="L32" s="78" t="s">
        <v>88</v>
      </c>
      <c r="M32" s="84" t="s">
        <v>24</v>
      </c>
      <c r="N32" s="78" t="s">
        <v>88</v>
      </c>
    </row>
    <row r="33" spans="1:14" ht="27" customHeight="1">
      <c r="A33" s="15"/>
      <c r="B33" s="16" t="s">
        <v>163</v>
      </c>
      <c r="C33" s="234" t="s">
        <v>1089</v>
      </c>
      <c r="D33" s="113"/>
      <c r="E33" s="102" t="s">
        <v>1068</v>
      </c>
      <c r="F33" s="82"/>
      <c r="G33" s="83">
        <v>11.3</v>
      </c>
      <c r="H33" s="83">
        <v>0</v>
      </c>
      <c r="I33" s="77" t="s">
        <v>24</v>
      </c>
      <c r="J33" s="84" t="s">
        <v>24</v>
      </c>
      <c r="K33" s="77" t="s">
        <v>24</v>
      </c>
      <c r="L33" s="78" t="s">
        <v>88</v>
      </c>
      <c r="M33" s="84" t="s">
        <v>24</v>
      </c>
      <c r="N33" s="78" t="s">
        <v>88</v>
      </c>
    </row>
    <row r="34" spans="1:14" ht="21.75" customHeight="1">
      <c r="A34" s="15"/>
      <c r="B34" s="16" t="s">
        <v>164</v>
      </c>
      <c r="C34" s="230" t="s">
        <v>1090</v>
      </c>
      <c r="D34" s="113"/>
      <c r="E34" s="102" t="s">
        <v>1068</v>
      </c>
      <c r="F34" s="82"/>
      <c r="G34" s="83">
        <v>6.4</v>
      </c>
      <c r="H34" s="83">
        <v>0</v>
      </c>
      <c r="I34" s="77" t="s">
        <v>24</v>
      </c>
      <c r="J34" s="84" t="s">
        <v>24</v>
      </c>
      <c r="K34" s="77" t="s">
        <v>24</v>
      </c>
      <c r="L34" s="78" t="s">
        <v>88</v>
      </c>
      <c r="M34" s="84" t="s">
        <v>24</v>
      </c>
      <c r="N34" s="78" t="s">
        <v>88</v>
      </c>
    </row>
    <row r="35" spans="1:14" ht="21" customHeight="1">
      <c r="A35" s="15"/>
      <c r="B35" s="16" t="s">
        <v>165</v>
      </c>
      <c r="C35" s="230" t="s">
        <v>1090</v>
      </c>
      <c r="D35" s="112"/>
      <c r="E35" s="102" t="s">
        <v>1068</v>
      </c>
      <c r="F35" s="82"/>
      <c r="G35" s="83">
        <v>6.4</v>
      </c>
      <c r="H35" s="83">
        <v>0</v>
      </c>
      <c r="I35" s="77" t="s">
        <v>24</v>
      </c>
      <c r="J35" s="84" t="s">
        <v>24</v>
      </c>
      <c r="K35" s="77" t="s">
        <v>24</v>
      </c>
      <c r="L35" s="78" t="s">
        <v>88</v>
      </c>
      <c r="M35" s="84" t="s">
        <v>24</v>
      </c>
      <c r="N35" s="78" t="s">
        <v>88</v>
      </c>
    </row>
    <row r="36" spans="1:14" ht="24" customHeight="1">
      <c r="A36" s="15"/>
      <c r="B36" s="16" t="s">
        <v>166</v>
      </c>
      <c r="C36" s="230" t="s">
        <v>1091</v>
      </c>
      <c r="D36" s="112"/>
      <c r="E36" s="102" t="s">
        <v>1068</v>
      </c>
      <c r="F36" s="82"/>
      <c r="G36" s="83">
        <v>7.6</v>
      </c>
      <c r="H36" s="83">
        <v>0</v>
      </c>
      <c r="I36" s="77" t="s">
        <v>24</v>
      </c>
      <c r="J36" s="84" t="s">
        <v>24</v>
      </c>
      <c r="K36" s="77" t="s">
        <v>24</v>
      </c>
      <c r="L36" s="78" t="s">
        <v>88</v>
      </c>
      <c r="M36" s="84" t="s">
        <v>24</v>
      </c>
      <c r="N36" s="78" t="s">
        <v>88</v>
      </c>
    </row>
    <row r="37" spans="1:14" ht="31.5" customHeight="1">
      <c r="A37" s="15"/>
      <c r="B37" s="16" t="s">
        <v>167</v>
      </c>
      <c r="C37" s="234" t="s">
        <v>1092</v>
      </c>
      <c r="D37" s="113"/>
      <c r="E37" s="102" t="s">
        <v>1068</v>
      </c>
      <c r="F37" s="82"/>
      <c r="G37" s="83">
        <v>5</v>
      </c>
      <c r="H37" s="83">
        <v>0</v>
      </c>
      <c r="I37" s="77" t="s">
        <v>24</v>
      </c>
      <c r="J37" s="84" t="s">
        <v>24</v>
      </c>
      <c r="K37" s="77" t="s">
        <v>24</v>
      </c>
      <c r="L37" s="78" t="s">
        <v>88</v>
      </c>
      <c r="M37" s="231" t="s">
        <v>24</v>
      </c>
      <c r="N37" s="78" t="s">
        <v>88</v>
      </c>
    </row>
    <row r="38" spans="1:14" ht="23.25" customHeight="1">
      <c r="A38" s="15"/>
      <c r="B38" s="16" t="s">
        <v>168</v>
      </c>
      <c r="C38" s="230" t="s">
        <v>1093</v>
      </c>
      <c r="D38" s="113"/>
      <c r="E38" s="102" t="s">
        <v>1068</v>
      </c>
      <c r="F38" s="82"/>
      <c r="G38" s="83">
        <v>3.3</v>
      </c>
      <c r="H38" s="83">
        <v>0</v>
      </c>
      <c r="I38" s="77" t="s">
        <v>24</v>
      </c>
      <c r="J38" s="84" t="s">
        <v>24</v>
      </c>
      <c r="K38" s="77" t="s">
        <v>24</v>
      </c>
      <c r="L38" s="78" t="s">
        <v>88</v>
      </c>
      <c r="M38" s="231" t="s">
        <v>24</v>
      </c>
      <c r="N38" s="78" t="s">
        <v>88</v>
      </c>
    </row>
    <row r="39" spans="1:14" ht="32.25" customHeight="1">
      <c r="A39" s="15"/>
      <c r="B39" s="16" t="s">
        <v>169</v>
      </c>
      <c r="C39" s="230" t="s">
        <v>1094</v>
      </c>
      <c r="D39" s="113"/>
      <c r="E39" s="102" t="s">
        <v>1068</v>
      </c>
      <c r="F39" s="82"/>
      <c r="G39" s="83">
        <v>20</v>
      </c>
      <c r="H39" s="83">
        <v>0</v>
      </c>
      <c r="I39" s="77" t="s">
        <v>24</v>
      </c>
      <c r="J39" s="84" t="s">
        <v>24</v>
      </c>
      <c r="K39" s="77" t="s">
        <v>24</v>
      </c>
      <c r="L39" s="78" t="s">
        <v>88</v>
      </c>
      <c r="M39" s="231" t="s">
        <v>24</v>
      </c>
      <c r="N39" s="78" t="s">
        <v>88</v>
      </c>
    </row>
    <row r="40" spans="1:14" ht="20.25" customHeight="1">
      <c r="A40" s="15"/>
      <c r="B40" s="16" t="s">
        <v>170</v>
      </c>
      <c r="C40" s="230" t="s">
        <v>1095</v>
      </c>
      <c r="D40" s="113"/>
      <c r="E40" s="102" t="s">
        <v>1068</v>
      </c>
      <c r="F40" s="82"/>
      <c r="G40" s="83">
        <v>3.2</v>
      </c>
      <c r="H40" s="83">
        <v>0</v>
      </c>
      <c r="I40" s="77" t="s">
        <v>24</v>
      </c>
      <c r="J40" s="84" t="s">
        <v>24</v>
      </c>
      <c r="K40" s="77" t="s">
        <v>24</v>
      </c>
      <c r="L40" s="78" t="s">
        <v>88</v>
      </c>
      <c r="M40" s="231" t="s">
        <v>24</v>
      </c>
      <c r="N40" s="78" t="s">
        <v>88</v>
      </c>
    </row>
    <row r="41" spans="1:14" ht="21" customHeight="1">
      <c r="A41" s="15"/>
      <c r="B41" s="16" t="s">
        <v>171</v>
      </c>
      <c r="C41" s="230" t="s">
        <v>1096</v>
      </c>
      <c r="D41" s="113"/>
      <c r="E41" s="102" t="s">
        <v>1068</v>
      </c>
      <c r="F41" s="82"/>
      <c r="G41" s="83">
        <v>6.9</v>
      </c>
      <c r="H41" s="83">
        <v>0</v>
      </c>
      <c r="I41" s="77" t="s">
        <v>24</v>
      </c>
      <c r="J41" s="84" t="s">
        <v>24</v>
      </c>
      <c r="K41" s="77" t="s">
        <v>24</v>
      </c>
      <c r="L41" s="78" t="s">
        <v>88</v>
      </c>
      <c r="M41" s="84" t="s">
        <v>24</v>
      </c>
      <c r="N41" s="78" t="s">
        <v>88</v>
      </c>
    </row>
    <row r="42" spans="1:14" ht="25.5" customHeight="1">
      <c r="A42" s="15"/>
      <c r="B42" s="16" t="s">
        <v>172</v>
      </c>
      <c r="C42" s="234" t="s">
        <v>1097</v>
      </c>
      <c r="D42" s="113"/>
      <c r="E42" s="102" t="s">
        <v>1068</v>
      </c>
      <c r="F42" s="82"/>
      <c r="G42" s="83">
        <v>5.3</v>
      </c>
      <c r="H42" s="83">
        <v>0</v>
      </c>
      <c r="I42" s="77" t="s">
        <v>24</v>
      </c>
      <c r="J42" s="84" t="s">
        <v>24</v>
      </c>
      <c r="K42" s="77" t="s">
        <v>24</v>
      </c>
      <c r="L42" s="78" t="s">
        <v>88</v>
      </c>
      <c r="M42" s="84" t="s">
        <v>24</v>
      </c>
      <c r="N42" s="78" t="s">
        <v>88</v>
      </c>
    </row>
    <row r="43" spans="1:14" ht="32.25" customHeight="1">
      <c r="A43" s="15"/>
      <c r="B43" s="16" t="s">
        <v>173</v>
      </c>
      <c r="C43" s="234" t="s">
        <v>1098</v>
      </c>
      <c r="D43" s="113"/>
      <c r="E43" s="102" t="s">
        <v>1068</v>
      </c>
      <c r="F43" s="82"/>
      <c r="G43" s="83">
        <v>1</v>
      </c>
      <c r="H43" s="83">
        <v>0</v>
      </c>
      <c r="I43" s="77" t="s">
        <v>24</v>
      </c>
      <c r="J43" s="84" t="s">
        <v>24</v>
      </c>
      <c r="K43" s="77" t="s">
        <v>24</v>
      </c>
      <c r="L43" s="78" t="s">
        <v>88</v>
      </c>
      <c r="M43" s="84" t="s">
        <v>24</v>
      </c>
      <c r="N43" s="78" t="s">
        <v>88</v>
      </c>
    </row>
    <row r="44" spans="1:14" ht="27.75" customHeight="1">
      <c r="A44" s="15"/>
      <c r="B44" s="16" t="s">
        <v>174</v>
      </c>
      <c r="C44" s="230" t="s">
        <v>1099</v>
      </c>
      <c r="D44" s="113"/>
      <c r="E44" s="102" t="s">
        <v>1068</v>
      </c>
      <c r="F44" s="82"/>
      <c r="G44" s="83">
        <v>1.5</v>
      </c>
      <c r="H44" s="83">
        <v>0</v>
      </c>
      <c r="I44" s="77" t="s">
        <v>24</v>
      </c>
      <c r="J44" s="84" t="s">
        <v>24</v>
      </c>
      <c r="K44" s="77" t="s">
        <v>24</v>
      </c>
      <c r="L44" s="78" t="s">
        <v>88</v>
      </c>
      <c r="M44" s="84" t="s">
        <v>24</v>
      </c>
      <c r="N44" s="78" t="s">
        <v>88</v>
      </c>
    </row>
    <row r="45" spans="1:14" ht="32.25" customHeight="1">
      <c r="A45" s="15"/>
      <c r="B45" s="16" t="s">
        <v>175</v>
      </c>
      <c r="C45" s="230" t="s">
        <v>1099</v>
      </c>
      <c r="D45" s="113"/>
      <c r="E45" s="102" t="s">
        <v>1068</v>
      </c>
      <c r="F45" s="82"/>
      <c r="G45" s="83">
        <v>1.5</v>
      </c>
      <c r="H45" s="83">
        <v>0</v>
      </c>
      <c r="I45" s="77" t="s">
        <v>24</v>
      </c>
      <c r="J45" s="84" t="s">
        <v>24</v>
      </c>
      <c r="K45" s="77" t="s">
        <v>24</v>
      </c>
      <c r="L45" s="78" t="s">
        <v>88</v>
      </c>
      <c r="M45" s="84" t="s">
        <v>24</v>
      </c>
      <c r="N45" s="78" t="s">
        <v>88</v>
      </c>
    </row>
    <row r="46" spans="1:14" ht="21" customHeight="1">
      <c r="A46" s="15"/>
      <c r="B46" s="16" t="s">
        <v>176</v>
      </c>
      <c r="C46" s="230" t="s">
        <v>1100</v>
      </c>
      <c r="D46" s="113"/>
      <c r="E46" s="102" t="s">
        <v>1068</v>
      </c>
      <c r="F46" s="82"/>
      <c r="G46" s="83">
        <v>1.7</v>
      </c>
      <c r="H46" s="83">
        <v>0</v>
      </c>
      <c r="I46" s="77" t="s">
        <v>24</v>
      </c>
      <c r="J46" s="84" t="s">
        <v>24</v>
      </c>
      <c r="K46" s="77" t="s">
        <v>24</v>
      </c>
      <c r="L46" s="78" t="s">
        <v>88</v>
      </c>
      <c r="M46" s="84" t="s">
        <v>24</v>
      </c>
      <c r="N46" s="78" t="s">
        <v>88</v>
      </c>
    </row>
    <row r="47" spans="1:14" ht="28.5" customHeight="1">
      <c r="A47" s="15"/>
      <c r="B47" s="16" t="s">
        <v>177</v>
      </c>
      <c r="C47" s="230" t="s">
        <v>1101</v>
      </c>
      <c r="D47" s="113"/>
      <c r="E47" s="102" t="s">
        <v>1068</v>
      </c>
      <c r="F47" s="82"/>
      <c r="G47" s="83">
        <v>1.3</v>
      </c>
      <c r="H47" s="83">
        <v>0</v>
      </c>
      <c r="I47" s="77" t="s">
        <v>24</v>
      </c>
      <c r="J47" s="84" t="s">
        <v>24</v>
      </c>
      <c r="K47" s="77" t="s">
        <v>24</v>
      </c>
      <c r="L47" s="78" t="s">
        <v>88</v>
      </c>
      <c r="M47" s="84" t="s">
        <v>24</v>
      </c>
      <c r="N47" s="78" t="s">
        <v>88</v>
      </c>
    </row>
    <row r="48" spans="1:14" ht="21.75" customHeight="1">
      <c r="A48" s="15"/>
      <c r="B48" s="16" t="s">
        <v>178</v>
      </c>
      <c r="C48" s="230" t="s">
        <v>1101</v>
      </c>
      <c r="D48" s="113"/>
      <c r="E48" s="102" t="s">
        <v>1068</v>
      </c>
      <c r="F48" s="82"/>
      <c r="G48" s="83">
        <v>1.3</v>
      </c>
      <c r="H48" s="83">
        <v>0</v>
      </c>
      <c r="I48" s="77" t="s">
        <v>24</v>
      </c>
      <c r="J48" s="84" t="s">
        <v>24</v>
      </c>
      <c r="K48" s="77" t="s">
        <v>24</v>
      </c>
      <c r="L48" s="78" t="s">
        <v>88</v>
      </c>
      <c r="M48" s="84" t="s">
        <v>24</v>
      </c>
      <c r="N48" s="78" t="s">
        <v>88</v>
      </c>
    </row>
    <row r="49" spans="1:14" ht="32.25" customHeight="1">
      <c r="A49" s="15"/>
      <c r="B49" s="16" t="s">
        <v>179</v>
      </c>
      <c r="C49" s="230" t="s">
        <v>1101</v>
      </c>
      <c r="D49" s="113"/>
      <c r="E49" s="102" t="s">
        <v>1068</v>
      </c>
      <c r="F49" s="82"/>
      <c r="G49" s="83">
        <v>1.3</v>
      </c>
      <c r="H49" s="83">
        <v>0</v>
      </c>
      <c r="I49" s="77" t="s">
        <v>24</v>
      </c>
      <c r="J49" s="84" t="s">
        <v>24</v>
      </c>
      <c r="K49" s="77" t="s">
        <v>24</v>
      </c>
      <c r="L49" s="78" t="s">
        <v>88</v>
      </c>
      <c r="M49" s="84" t="s">
        <v>24</v>
      </c>
      <c r="N49" s="78" t="s">
        <v>88</v>
      </c>
    </row>
    <row r="50" spans="1:14" ht="21" customHeight="1">
      <c r="A50" s="15"/>
      <c r="B50" s="16" t="s">
        <v>180</v>
      </c>
      <c r="C50" s="230" t="s">
        <v>1101</v>
      </c>
      <c r="D50" s="113"/>
      <c r="E50" s="102" t="s">
        <v>1068</v>
      </c>
      <c r="F50" s="82"/>
      <c r="G50" s="83">
        <v>1.3</v>
      </c>
      <c r="H50" s="83">
        <v>0</v>
      </c>
      <c r="I50" s="77" t="s">
        <v>24</v>
      </c>
      <c r="J50" s="84" t="s">
        <v>24</v>
      </c>
      <c r="K50" s="77" t="s">
        <v>24</v>
      </c>
      <c r="L50" s="78" t="s">
        <v>88</v>
      </c>
      <c r="M50" s="84" t="s">
        <v>24</v>
      </c>
      <c r="N50" s="78" t="s">
        <v>88</v>
      </c>
    </row>
    <row r="51" spans="1:14" s="4" customFormat="1" ht="22.5" customHeight="1">
      <c r="A51" s="15"/>
      <c r="B51" s="16" t="s">
        <v>181</v>
      </c>
      <c r="C51" s="230" t="s">
        <v>1101</v>
      </c>
      <c r="D51" s="113"/>
      <c r="E51" s="102" t="s">
        <v>1068</v>
      </c>
      <c r="F51" s="82"/>
      <c r="G51" s="83">
        <v>1.3</v>
      </c>
      <c r="H51" s="83">
        <v>0</v>
      </c>
      <c r="I51" s="77" t="s">
        <v>24</v>
      </c>
      <c r="J51" s="84" t="s">
        <v>24</v>
      </c>
      <c r="K51" s="77" t="s">
        <v>24</v>
      </c>
      <c r="L51" s="78" t="s">
        <v>88</v>
      </c>
      <c r="M51" s="84" t="s">
        <v>24</v>
      </c>
      <c r="N51" s="78" t="s">
        <v>88</v>
      </c>
    </row>
    <row r="52" spans="1:14" ht="21" customHeight="1">
      <c r="A52" s="15"/>
      <c r="B52" s="16" t="s">
        <v>182</v>
      </c>
      <c r="C52" s="230" t="s">
        <v>1101</v>
      </c>
      <c r="D52" s="113"/>
      <c r="E52" s="102" t="s">
        <v>1068</v>
      </c>
      <c r="F52" s="82"/>
      <c r="G52" s="83">
        <v>1.3</v>
      </c>
      <c r="H52" s="83">
        <v>0</v>
      </c>
      <c r="I52" s="77" t="s">
        <v>24</v>
      </c>
      <c r="J52" s="84" t="s">
        <v>24</v>
      </c>
      <c r="K52" s="77" t="s">
        <v>24</v>
      </c>
      <c r="L52" s="78" t="s">
        <v>88</v>
      </c>
      <c r="M52" s="84" t="s">
        <v>24</v>
      </c>
      <c r="N52" s="78" t="s">
        <v>88</v>
      </c>
    </row>
    <row r="53" spans="1:14" ht="23.25" customHeight="1">
      <c r="A53" s="15"/>
      <c r="B53" s="16" t="s">
        <v>183</v>
      </c>
      <c r="C53" s="230" t="s">
        <v>1102</v>
      </c>
      <c r="D53" s="113"/>
      <c r="E53" s="102" t="s">
        <v>1068</v>
      </c>
      <c r="F53" s="82"/>
      <c r="G53" s="83">
        <v>1.4</v>
      </c>
      <c r="H53" s="83">
        <v>0</v>
      </c>
      <c r="I53" s="77" t="s">
        <v>24</v>
      </c>
      <c r="J53" s="84" t="s">
        <v>24</v>
      </c>
      <c r="K53" s="77" t="s">
        <v>24</v>
      </c>
      <c r="L53" s="78" t="s">
        <v>88</v>
      </c>
      <c r="M53" s="84" t="s">
        <v>24</v>
      </c>
      <c r="N53" s="78" t="s">
        <v>88</v>
      </c>
    </row>
    <row r="54" spans="1:14" s="6" customFormat="1" ht="21.75" customHeight="1">
      <c r="A54" s="15"/>
      <c r="B54" s="16" t="s">
        <v>184</v>
      </c>
      <c r="C54" s="230" t="s">
        <v>1102</v>
      </c>
      <c r="D54" s="113"/>
      <c r="E54" s="102" t="s">
        <v>1068</v>
      </c>
      <c r="F54" s="82"/>
      <c r="G54" s="83">
        <v>1.4</v>
      </c>
      <c r="H54" s="83">
        <v>0</v>
      </c>
      <c r="I54" s="77" t="s">
        <v>24</v>
      </c>
      <c r="J54" s="84" t="s">
        <v>24</v>
      </c>
      <c r="K54" s="77" t="s">
        <v>24</v>
      </c>
      <c r="L54" s="78" t="s">
        <v>88</v>
      </c>
      <c r="M54" s="84" t="s">
        <v>24</v>
      </c>
      <c r="N54" s="78" t="s">
        <v>88</v>
      </c>
    </row>
    <row r="55" spans="1:14" ht="25.5" customHeight="1">
      <c r="A55" s="15"/>
      <c r="B55" s="16" t="s">
        <v>185</v>
      </c>
      <c r="C55" s="230" t="s">
        <v>1102</v>
      </c>
      <c r="D55" s="113"/>
      <c r="E55" s="102" t="s">
        <v>1068</v>
      </c>
      <c r="F55" s="82"/>
      <c r="G55" s="83">
        <v>1.4</v>
      </c>
      <c r="H55" s="83">
        <v>0</v>
      </c>
      <c r="I55" s="77" t="s">
        <v>24</v>
      </c>
      <c r="J55" s="84" t="s">
        <v>24</v>
      </c>
      <c r="K55" s="77" t="s">
        <v>24</v>
      </c>
      <c r="L55" s="78" t="s">
        <v>88</v>
      </c>
      <c r="M55" s="84" t="s">
        <v>24</v>
      </c>
      <c r="N55" s="78" t="s">
        <v>88</v>
      </c>
    </row>
    <row r="56" spans="1:14" ht="33.75" customHeight="1">
      <c r="A56" s="15"/>
      <c r="B56" s="16" t="s">
        <v>186</v>
      </c>
      <c r="C56" s="230" t="s">
        <v>1103</v>
      </c>
      <c r="D56" s="113"/>
      <c r="E56" s="102" t="s">
        <v>1068</v>
      </c>
      <c r="F56" s="82"/>
      <c r="G56" s="83">
        <v>2.9</v>
      </c>
      <c r="H56" s="83">
        <v>0</v>
      </c>
      <c r="I56" s="77" t="s">
        <v>24</v>
      </c>
      <c r="J56" s="84" t="s">
        <v>24</v>
      </c>
      <c r="K56" s="77" t="s">
        <v>24</v>
      </c>
      <c r="L56" s="78" t="s">
        <v>88</v>
      </c>
      <c r="M56" s="84" t="s">
        <v>24</v>
      </c>
      <c r="N56" s="78" t="s">
        <v>88</v>
      </c>
    </row>
    <row r="57" spans="1:14" ht="23.25" customHeight="1">
      <c r="A57" s="15"/>
      <c r="B57" s="16" t="s">
        <v>187</v>
      </c>
      <c r="C57" s="230" t="s">
        <v>1104</v>
      </c>
      <c r="D57" s="113"/>
      <c r="E57" s="102" t="s">
        <v>1068</v>
      </c>
      <c r="F57" s="82"/>
      <c r="G57" s="83">
        <v>1.1000000000000001</v>
      </c>
      <c r="H57" s="83">
        <v>0</v>
      </c>
      <c r="I57" s="77" t="s">
        <v>24</v>
      </c>
      <c r="J57" s="84" t="s">
        <v>24</v>
      </c>
      <c r="K57" s="77" t="s">
        <v>24</v>
      </c>
      <c r="L57" s="78" t="s">
        <v>88</v>
      </c>
      <c r="M57" s="84" t="s">
        <v>24</v>
      </c>
      <c r="N57" s="78" t="s">
        <v>88</v>
      </c>
    </row>
    <row r="58" spans="1:14" ht="25.5" customHeight="1">
      <c r="A58" s="15"/>
      <c r="B58" s="16" t="s">
        <v>188</v>
      </c>
      <c r="C58" s="230" t="s">
        <v>1104</v>
      </c>
      <c r="D58" s="113"/>
      <c r="E58" s="102" t="s">
        <v>1068</v>
      </c>
      <c r="F58" s="82"/>
      <c r="G58" s="83">
        <v>1.2</v>
      </c>
      <c r="H58" s="83">
        <v>0</v>
      </c>
      <c r="I58" s="77" t="s">
        <v>24</v>
      </c>
      <c r="J58" s="84" t="s">
        <v>24</v>
      </c>
      <c r="K58" s="77" t="s">
        <v>24</v>
      </c>
      <c r="L58" s="78" t="s">
        <v>88</v>
      </c>
      <c r="M58" s="84" t="s">
        <v>24</v>
      </c>
      <c r="N58" s="78" t="s">
        <v>88</v>
      </c>
    </row>
    <row r="59" spans="1:14" ht="22.5" customHeight="1">
      <c r="A59" s="15"/>
      <c r="B59" s="16" t="s">
        <v>189</v>
      </c>
      <c r="C59" s="230" t="s">
        <v>1105</v>
      </c>
      <c r="D59" s="118"/>
      <c r="E59" s="102" t="s">
        <v>1068</v>
      </c>
      <c r="F59" s="82"/>
      <c r="G59" s="83">
        <v>1.1000000000000001</v>
      </c>
      <c r="H59" s="83">
        <v>0</v>
      </c>
      <c r="I59" s="77" t="s">
        <v>24</v>
      </c>
      <c r="J59" s="84" t="s">
        <v>24</v>
      </c>
      <c r="K59" s="77" t="s">
        <v>24</v>
      </c>
      <c r="L59" s="78" t="s">
        <v>88</v>
      </c>
      <c r="M59" s="84" t="s">
        <v>24</v>
      </c>
      <c r="N59" s="78" t="s">
        <v>88</v>
      </c>
    </row>
    <row r="60" spans="1:14" ht="30.75" customHeight="1">
      <c r="A60" s="15"/>
      <c r="B60" s="16" t="s">
        <v>190</v>
      </c>
      <c r="C60" s="230" t="s">
        <v>1105</v>
      </c>
      <c r="D60" s="113"/>
      <c r="E60" s="102" t="s">
        <v>1068</v>
      </c>
      <c r="F60" s="82"/>
      <c r="G60" s="83">
        <v>1.1000000000000001</v>
      </c>
      <c r="H60" s="83">
        <v>0</v>
      </c>
      <c r="I60" s="77" t="s">
        <v>24</v>
      </c>
      <c r="J60" s="84" t="s">
        <v>24</v>
      </c>
      <c r="K60" s="77" t="s">
        <v>24</v>
      </c>
      <c r="L60" s="78" t="s">
        <v>88</v>
      </c>
      <c r="M60" s="235" t="s">
        <v>24</v>
      </c>
      <c r="N60" s="78" t="s">
        <v>88</v>
      </c>
    </row>
    <row r="61" spans="1:14" ht="26.25" customHeight="1">
      <c r="A61" s="15"/>
      <c r="B61" s="16" t="s">
        <v>191</v>
      </c>
      <c r="C61" s="230" t="s">
        <v>1105</v>
      </c>
      <c r="D61" s="113"/>
      <c r="E61" s="102" t="s">
        <v>1068</v>
      </c>
      <c r="F61" s="82"/>
      <c r="G61" s="83">
        <v>1.1000000000000001</v>
      </c>
      <c r="H61" s="83">
        <v>0</v>
      </c>
      <c r="I61" s="77" t="s">
        <v>24</v>
      </c>
      <c r="J61" s="84" t="s">
        <v>24</v>
      </c>
      <c r="K61" s="77" t="s">
        <v>24</v>
      </c>
      <c r="L61" s="78" t="s">
        <v>88</v>
      </c>
      <c r="M61" s="84" t="s">
        <v>24</v>
      </c>
      <c r="N61" s="78" t="s">
        <v>88</v>
      </c>
    </row>
    <row r="62" spans="1:14" ht="26.25" customHeight="1">
      <c r="A62" s="15"/>
      <c r="B62" s="16" t="s">
        <v>192</v>
      </c>
      <c r="C62" s="230" t="s">
        <v>1106</v>
      </c>
      <c r="D62" s="113"/>
      <c r="E62" s="102" t="s">
        <v>1068</v>
      </c>
      <c r="F62" s="82"/>
      <c r="G62" s="83">
        <v>1.9</v>
      </c>
      <c r="H62" s="83">
        <v>0</v>
      </c>
      <c r="I62" s="77" t="s">
        <v>24</v>
      </c>
      <c r="J62" s="84" t="s">
        <v>24</v>
      </c>
      <c r="K62" s="77" t="s">
        <v>24</v>
      </c>
      <c r="L62" s="78" t="s">
        <v>88</v>
      </c>
      <c r="M62" s="84" t="s">
        <v>24</v>
      </c>
      <c r="N62" s="78" t="s">
        <v>88</v>
      </c>
    </row>
    <row r="63" spans="1:14" ht="22.5" customHeight="1">
      <c r="A63" s="15"/>
      <c r="B63" s="16" t="s">
        <v>193</v>
      </c>
      <c r="C63" s="236" t="s">
        <v>1107</v>
      </c>
      <c r="D63" s="113"/>
      <c r="E63" s="102" t="s">
        <v>1068</v>
      </c>
      <c r="F63" s="82"/>
      <c r="G63" s="83">
        <v>5.0999999999999996</v>
      </c>
      <c r="H63" s="83">
        <v>0</v>
      </c>
      <c r="I63" s="77" t="s">
        <v>24</v>
      </c>
      <c r="J63" s="84" t="s">
        <v>24</v>
      </c>
      <c r="K63" s="77" t="s">
        <v>24</v>
      </c>
      <c r="L63" s="78" t="s">
        <v>88</v>
      </c>
      <c r="M63" s="84" t="s">
        <v>24</v>
      </c>
      <c r="N63" s="78" t="s">
        <v>88</v>
      </c>
    </row>
    <row r="64" spans="1:14" ht="21.75" customHeight="1">
      <c r="A64" s="15"/>
      <c r="B64" s="16" t="s">
        <v>194</v>
      </c>
      <c r="C64" s="236" t="s">
        <v>1108</v>
      </c>
      <c r="D64" s="113"/>
      <c r="E64" s="102" t="s">
        <v>1068</v>
      </c>
      <c r="F64" s="82"/>
      <c r="G64" s="83">
        <v>14</v>
      </c>
      <c r="H64" s="83">
        <v>0</v>
      </c>
      <c r="I64" s="77" t="s">
        <v>24</v>
      </c>
      <c r="J64" s="84" t="s">
        <v>24</v>
      </c>
      <c r="K64" s="77" t="s">
        <v>24</v>
      </c>
      <c r="L64" s="78" t="s">
        <v>88</v>
      </c>
      <c r="M64" s="84" t="s">
        <v>24</v>
      </c>
      <c r="N64" s="78" t="s">
        <v>88</v>
      </c>
    </row>
    <row r="65" spans="1:14" ht="27" customHeight="1">
      <c r="A65" s="15"/>
      <c r="B65" s="16" t="s">
        <v>195</v>
      </c>
      <c r="C65" s="236" t="s">
        <v>1109</v>
      </c>
      <c r="D65" s="82"/>
      <c r="E65" s="102" t="s">
        <v>1068</v>
      </c>
      <c r="F65" s="82"/>
      <c r="G65" s="83">
        <v>0.8</v>
      </c>
      <c r="H65" s="83">
        <v>0</v>
      </c>
      <c r="I65" s="77" t="s">
        <v>24</v>
      </c>
      <c r="J65" s="84" t="s">
        <v>24</v>
      </c>
      <c r="K65" s="77" t="s">
        <v>24</v>
      </c>
      <c r="L65" s="78" t="s">
        <v>88</v>
      </c>
      <c r="M65" s="84" t="s">
        <v>24</v>
      </c>
      <c r="N65" s="78" t="s">
        <v>88</v>
      </c>
    </row>
    <row r="66" spans="1:14" ht="24" customHeight="1">
      <c r="A66" s="15"/>
      <c r="B66" s="16" t="s">
        <v>196</v>
      </c>
      <c r="C66" s="236" t="s">
        <v>1109</v>
      </c>
      <c r="D66" s="82"/>
      <c r="E66" s="102" t="s">
        <v>1068</v>
      </c>
      <c r="F66" s="82"/>
      <c r="G66" s="83">
        <v>0.8</v>
      </c>
      <c r="H66" s="83">
        <v>0</v>
      </c>
      <c r="I66" s="77" t="s">
        <v>24</v>
      </c>
      <c r="J66" s="84" t="s">
        <v>24</v>
      </c>
      <c r="K66" s="77" t="s">
        <v>24</v>
      </c>
      <c r="L66" s="78" t="s">
        <v>88</v>
      </c>
      <c r="M66" s="84" t="s">
        <v>24</v>
      </c>
      <c r="N66" s="78" t="s">
        <v>88</v>
      </c>
    </row>
    <row r="67" spans="1:14" ht="30" customHeight="1">
      <c r="A67" s="15"/>
      <c r="B67" s="16" t="s">
        <v>197</v>
      </c>
      <c r="C67" s="236" t="s">
        <v>1110</v>
      </c>
      <c r="D67" s="82"/>
      <c r="E67" s="102" t="s">
        <v>1068</v>
      </c>
      <c r="F67" s="82"/>
      <c r="G67" s="83">
        <v>3.6</v>
      </c>
      <c r="H67" s="83">
        <v>0</v>
      </c>
      <c r="I67" s="77" t="s">
        <v>24</v>
      </c>
      <c r="J67" s="84" t="s">
        <v>24</v>
      </c>
      <c r="K67" s="77" t="s">
        <v>24</v>
      </c>
      <c r="L67" s="78" t="s">
        <v>88</v>
      </c>
      <c r="M67" s="84" t="s">
        <v>24</v>
      </c>
      <c r="N67" s="78" t="s">
        <v>88</v>
      </c>
    </row>
    <row r="68" spans="1:14" ht="30.75" customHeight="1">
      <c r="A68" s="15"/>
      <c r="B68" s="16" t="s">
        <v>198</v>
      </c>
      <c r="C68" s="236" t="s">
        <v>1110</v>
      </c>
      <c r="D68" s="82"/>
      <c r="E68" s="102" t="s">
        <v>1068</v>
      </c>
      <c r="F68" s="82"/>
      <c r="G68" s="83">
        <v>3.6</v>
      </c>
      <c r="H68" s="83">
        <v>0</v>
      </c>
      <c r="I68" s="77" t="s">
        <v>24</v>
      </c>
      <c r="J68" s="84" t="s">
        <v>24</v>
      </c>
      <c r="K68" s="77" t="s">
        <v>24</v>
      </c>
      <c r="L68" s="78" t="s">
        <v>88</v>
      </c>
      <c r="M68" s="84" t="s">
        <v>24</v>
      </c>
      <c r="N68" s="78" t="s">
        <v>88</v>
      </c>
    </row>
    <row r="69" spans="1:14" ht="23.25" customHeight="1">
      <c r="A69" s="15"/>
      <c r="B69" s="16" t="s">
        <v>199</v>
      </c>
      <c r="C69" s="236" t="s">
        <v>1111</v>
      </c>
      <c r="D69" s="82"/>
      <c r="E69" s="102" t="s">
        <v>1068</v>
      </c>
      <c r="F69" s="82"/>
      <c r="G69" s="83">
        <v>5.9</v>
      </c>
      <c r="H69" s="83">
        <v>0</v>
      </c>
      <c r="I69" s="77" t="s">
        <v>24</v>
      </c>
      <c r="J69" s="84" t="s">
        <v>24</v>
      </c>
      <c r="K69" s="77" t="s">
        <v>24</v>
      </c>
      <c r="L69" s="78" t="s">
        <v>88</v>
      </c>
      <c r="M69" s="84" t="s">
        <v>24</v>
      </c>
      <c r="N69" s="78" t="s">
        <v>88</v>
      </c>
    </row>
    <row r="70" spans="1:14" ht="25.5" customHeight="1">
      <c r="A70" s="15"/>
      <c r="B70" s="16" t="s">
        <v>200</v>
      </c>
      <c r="C70" s="236" t="s">
        <v>1112</v>
      </c>
      <c r="D70" s="82"/>
      <c r="E70" s="102" t="s">
        <v>1068</v>
      </c>
      <c r="F70" s="82"/>
      <c r="G70" s="83">
        <v>3</v>
      </c>
      <c r="H70" s="83">
        <v>0</v>
      </c>
      <c r="I70" s="77" t="s">
        <v>24</v>
      </c>
      <c r="J70" s="84" t="s">
        <v>24</v>
      </c>
      <c r="K70" s="77" t="s">
        <v>24</v>
      </c>
      <c r="L70" s="78" t="s">
        <v>88</v>
      </c>
      <c r="M70" s="84" t="s">
        <v>24</v>
      </c>
      <c r="N70" s="78" t="s">
        <v>88</v>
      </c>
    </row>
    <row r="71" spans="1:14" ht="24" customHeight="1">
      <c r="A71" s="15"/>
      <c r="B71" s="16" t="s">
        <v>201</v>
      </c>
      <c r="C71" s="236" t="s">
        <v>1112</v>
      </c>
      <c r="D71" s="82"/>
      <c r="E71" s="102" t="s">
        <v>1068</v>
      </c>
      <c r="F71" s="82"/>
      <c r="G71" s="83">
        <v>3</v>
      </c>
      <c r="H71" s="83">
        <v>0</v>
      </c>
      <c r="I71" s="77" t="s">
        <v>24</v>
      </c>
      <c r="J71" s="84" t="s">
        <v>24</v>
      </c>
      <c r="K71" s="77" t="s">
        <v>24</v>
      </c>
      <c r="L71" s="78" t="s">
        <v>88</v>
      </c>
      <c r="M71" s="84" t="s">
        <v>24</v>
      </c>
      <c r="N71" s="78" t="s">
        <v>88</v>
      </c>
    </row>
    <row r="72" spans="1:14" ht="22.5" customHeight="1">
      <c r="A72" s="15"/>
      <c r="B72" s="16" t="s">
        <v>202</v>
      </c>
      <c r="C72" s="236" t="s">
        <v>1113</v>
      </c>
      <c r="D72" s="82"/>
      <c r="E72" s="102" t="s">
        <v>1068</v>
      </c>
      <c r="F72" s="82"/>
      <c r="G72" s="83">
        <v>8.6</v>
      </c>
      <c r="H72" s="83">
        <v>0</v>
      </c>
      <c r="I72" s="77" t="s">
        <v>24</v>
      </c>
      <c r="J72" s="84" t="s">
        <v>24</v>
      </c>
      <c r="K72" s="77" t="s">
        <v>24</v>
      </c>
      <c r="L72" s="78" t="s">
        <v>88</v>
      </c>
      <c r="M72" s="84" t="s">
        <v>24</v>
      </c>
      <c r="N72" s="78" t="s">
        <v>88</v>
      </c>
    </row>
    <row r="73" spans="1:14" ht="27" customHeight="1">
      <c r="A73" s="15"/>
      <c r="B73" s="16" t="s">
        <v>203</v>
      </c>
      <c r="C73" s="236" t="s">
        <v>1114</v>
      </c>
      <c r="D73" s="82"/>
      <c r="E73" s="102" t="s">
        <v>1068</v>
      </c>
      <c r="F73" s="82"/>
      <c r="G73" s="83">
        <v>37.799999999999997</v>
      </c>
      <c r="H73" s="83">
        <v>0</v>
      </c>
      <c r="I73" s="77" t="s">
        <v>24</v>
      </c>
      <c r="J73" s="84" t="s">
        <v>24</v>
      </c>
      <c r="K73" s="77" t="s">
        <v>24</v>
      </c>
      <c r="L73" s="78" t="s">
        <v>88</v>
      </c>
      <c r="M73" s="84" t="s">
        <v>24</v>
      </c>
      <c r="N73" s="78" t="s">
        <v>88</v>
      </c>
    </row>
    <row r="74" spans="1:14" ht="27.75" customHeight="1">
      <c r="A74" s="15"/>
      <c r="B74" s="16" t="s">
        <v>204</v>
      </c>
      <c r="C74" s="236" t="s">
        <v>1115</v>
      </c>
      <c r="D74" s="82"/>
      <c r="E74" s="102" t="s">
        <v>1068</v>
      </c>
      <c r="F74" s="82"/>
      <c r="G74" s="83">
        <v>6.3</v>
      </c>
      <c r="H74" s="83">
        <v>0</v>
      </c>
      <c r="I74" s="77" t="s">
        <v>24</v>
      </c>
      <c r="J74" s="84" t="s">
        <v>24</v>
      </c>
      <c r="K74" s="77" t="s">
        <v>24</v>
      </c>
      <c r="L74" s="78" t="s">
        <v>88</v>
      </c>
      <c r="M74" s="84" t="s">
        <v>24</v>
      </c>
      <c r="N74" s="78" t="s">
        <v>88</v>
      </c>
    </row>
    <row r="75" spans="1:14" ht="24" customHeight="1">
      <c r="A75" s="15"/>
      <c r="B75" s="16" t="s">
        <v>205</v>
      </c>
      <c r="C75" s="236" t="s">
        <v>1116</v>
      </c>
      <c r="D75" s="82"/>
      <c r="E75" s="102" t="s">
        <v>1068</v>
      </c>
      <c r="F75" s="82"/>
      <c r="G75" s="83">
        <v>5.5</v>
      </c>
      <c r="H75" s="83">
        <v>0</v>
      </c>
      <c r="I75" s="77" t="s">
        <v>24</v>
      </c>
      <c r="J75" s="84" t="s">
        <v>24</v>
      </c>
      <c r="K75" s="77" t="s">
        <v>24</v>
      </c>
      <c r="L75" s="78" t="s">
        <v>88</v>
      </c>
      <c r="M75" s="84" t="s">
        <v>24</v>
      </c>
      <c r="N75" s="78" t="s">
        <v>88</v>
      </c>
    </row>
    <row r="76" spans="1:14" ht="28.5" customHeight="1">
      <c r="A76" s="15"/>
      <c r="B76" s="16" t="s">
        <v>206</v>
      </c>
      <c r="C76" s="236" t="s">
        <v>1117</v>
      </c>
      <c r="D76" s="82"/>
      <c r="E76" s="102" t="s">
        <v>1068</v>
      </c>
      <c r="F76" s="82"/>
      <c r="G76" s="83">
        <v>2.6</v>
      </c>
      <c r="H76" s="83">
        <v>0</v>
      </c>
      <c r="I76" s="77" t="s">
        <v>24</v>
      </c>
      <c r="J76" s="84" t="s">
        <v>24</v>
      </c>
      <c r="K76" s="77" t="s">
        <v>24</v>
      </c>
      <c r="L76" s="78" t="s">
        <v>88</v>
      </c>
      <c r="M76" s="84" t="s">
        <v>24</v>
      </c>
      <c r="N76" s="78" t="s">
        <v>88</v>
      </c>
    </row>
    <row r="77" spans="1:14" ht="22.5" customHeight="1">
      <c r="A77" s="15"/>
      <c r="B77" s="16" t="s">
        <v>207</v>
      </c>
      <c r="C77" s="236" t="s">
        <v>1118</v>
      </c>
      <c r="D77" s="113"/>
      <c r="E77" s="102" t="s">
        <v>1068</v>
      </c>
      <c r="F77" s="82"/>
      <c r="G77" s="83">
        <v>2.7</v>
      </c>
      <c r="H77" s="83">
        <v>0</v>
      </c>
      <c r="I77" s="77" t="s">
        <v>24</v>
      </c>
      <c r="J77" s="84" t="s">
        <v>24</v>
      </c>
      <c r="K77" s="77" t="s">
        <v>24</v>
      </c>
      <c r="L77" s="78" t="s">
        <v>88</v>
      </c>
      <c r="M77" s="84" t="s">
        <v>24</v>
      </c>
      <c r="N77" s="78" t="s">
        <v>88</v>
      </c>
    </row>
    <row r="78" spans="1:14" ht="29.25" customHeight="1">
      <c r="A78" s="15"/>
      <c r="B78" s="16" t="s">
        <v>208</v>
      </c>
      <c r="C78" s="236" t="s">
        <v>1118</v>
      </c>
      <c r="D78" s="113"/>
      <c r="E78" s="102" t="s">
        <v>1068</v>
      </c>
      <c r="F78" s="82"/>
      <c r="G78" s="83">
        <v>2.7</v>
      </c>
      <c r="H78" s="83">
        <v>0</v>
      </c>
      <c r="I78" s="77" t="s">
        <v>24</v>
      </c>
      <c r="J78" s="84" t="s">
        <v>24</v>
      </c>
      <c r="K78" s="77" t="s">
        <v>24</v>
      </c>
      <c r="L78" s="78" t="s">
        <v>88</v>
      </c>
      <c r="M78" s="84" t="s">
        <v>24</v>
      </c>
      <c r="N78" s="78" t="s">
        <v>88</v>
      </c>
    </row>
    <row r="79" spans="1:14" ht="36.75" customHeight="1">
      <c r="A79" s="15"/>
      <c r="B79" s="16" t="s">
        <v>209</v>
      </c>
      <c r="C79" s="236" t="s">
        <v>1119</v>
      </c>
      <c r="D79" s="113"/>
      <c r="E79" s="102" t="s">
        <v>1068</v>
      </c>
      <c r="F79" s="82"/>
      <c r="G79" s="83">
        <v>3.9</v>
      </c>
      <c r="H79" s="83">
        <v>0</v>
      </c>
      <c r="I79" s="77" t="s">
        <v>24</v>
      </c>
      <c r="J79" s="84" t="s">
        <v>24</v>
      </c>
      <c r="K79" s="77" t="s">
        <v>24</v>
      </c>
      <c r="L79" s="78" t="s">
        <v>88</v>
      </c>
      <c r="M79" s="84" t="s">
        <v>24</v>
      </c>
      <c r="N79" s="78" t="s">
        <v>88</v>
      </c>
    </row>
    <row r="80" spans="1:14" ht="27.75" customHeight="1">
      <c r="A80" s="15"/>
      <c r="B80" s="16" t="s">
        <v>210</v>
      </c>
      <c r="C80" s="236" t="s">
        <v>1120</v>
      </c>
      <c r="D80" s="113"/>
      <c r="E80" s="102" t="s">
        <v>1068</v>
      </c>
      <c r="F80" s="82"/>
      <c r="G80" s="83">
        <v>4.5</v>
      </c>
      <c r="H80" s="83">
        <v>0</v>
      </c>
      <c r="I80" s="77" t="s">
        <v>24</v>
      </c>
      <c r="J80" s="84" t="s">
        <v>24</v>
      </c>
      <c r="K80" s="77" t="s">
        <v>24</v>
      </c>
      <c r="L80" s="78" t="s">
        <v>88</v>
      </c>
      <c r="M80" s="84" t="s">
        <v>24</v>
      </c>
      <c r="N80" s="78" t="s">
        <v>88</v>
      </c>
    </row>
    <row r="81" spans="1:14" ht="28.5" customHeight="1">
      <c r="A81" s="15"/>
      <c r="B81" s="16" t="s">
        <v>211</v>
      </c>
      <c r="C81" s="236" t="s">
        <v>1121</v>
      </c>
      <c r="D81" s="113"/>
      <c r="E81" s="102" t="s">
        <v>1068</v>
      </c>
      <c r="F81" s="82"/>
      <c r="G81" s="83">
        <v>9.3000000000000007</v>
      </c>
      <c r="H81" s="83">
        <v>0</v>
      </c>
      <c r="I81" s="77" t="s">
        <v>24</v>
      </c>
      <c r="J81" s="84" t="s">
        <v>24</v>
      </c>
      <c r="K81" s="77" t="s">
        <v>24</v>
      </c>
      <c r="L81" s="78" t="s">
        <v>88</v>
      </c>
      <c r="M81" s="84" t="s">
        <v>24</v>
      </c>
      <c r="N81" s="78" t="s">
        <v>88</v>
      </c>
    </row>
    <row r="82" spans="1:14" ht="24.75" customHeight="1">
      <c r="A82" s="15"/>
      <c r="B82" s="16" t="s">
        <v>212</v>
      </c>
      <c r="C82" s="236" t="s">
        <v>1121</v>
      </c>
      <c r="D82" s="113"/>
      <c r="E82" s="102" t="s">
        <v>1068</v>
      </c>
      <c r="F82" s="82"/>
      <c r="G82" s="83">
        <v>9.3000000000000007</v>
      </c>
      <c r="H82" s="83">
        <v>0</v>
      </c>
      <c r="I82" s="77" t="s">
        <v>24</v>
      </c>
      <c r="J82" s="84" t="s">
        <v>24</v>
      </c>
      <c r="K82" s="77" t="s">
        <v>24</v>
      </c>
      <c r="L82" s="78" t="s">
        <v>88</v>
      </c>
      <c r="M82" s="84" t="s">
        <v>24</v>
      </c>
      <c r="N82" s="78" t="s">
        <v>88</v>
      </c>
    </row>
    <row r="83" spans="1:14" ht="23.25" customHeight="1">
      <c r="A83" s="15"/>
      <c r="B83" s="16" t="s">
        <v>213</v>
      </c>
      <c r="C83" s="236" t="s">
        <v>1121</v>
      </c>
      <c r="D83" s="113"/>
      <c r="E83" s="102" t="s">
        <v>1068</v>
      </c>
      <c r="F83" s="82"/>
      <c r="G83" s="83">
        <v>10</v>
      </c>
      <c r="H83" s="83">
        <v>0</v>
      </c>
      <c r="I83" s="77" t="s">
        <v>24</v>
      </c>
      <c r="J83" s="84" t="s">
        <v>24</v>
      </c>
      <c r="K83" s="77" t="s">
        <v>24</v>
      </c>
      <c r="L83" s="78" t="s">
        <v>88</v>
      </c>
      <c r="M83" s="84" t="s">
        <v>24</v>
      </c>
      <c r="N83" s="78" t="s">
        <v>88</v>
      </c>
    </row>
    <row r="84" spans="1:14" ht="21.75" customHeight="1">
      <c r="A84" s="15"/>
      <c r="B84" s="16" t="s">
        <v>215</v>
      </c>
      <c r="C84" s="236" t="s">
        <v>1122</v>
      </c>
      <c r="D84" s="113"/>
      <c r="E84" s="102" t="s">
        <v>1068</v>
      </c>
      <c r="F84" s="82"/>
      <c r="G84" s="83">
        <v>7.3</v>
      </c>
      <c r="H84" s="83">
        <v>0</v>
      </c>
      <c r="I84" s="77" t="s">
        <v>24</v>
      </c>
      <c r="J84" s="84" t="s">
        <v>24</v>
      </c>
      <c r="K84" s="77" t="s">
        <v>24</v>
      </c>
      <c r="L84" s="78" t="s">
        <v>88</v>
      </c>
      <c r="M84" s="84" t="s">
        <v>24</v>
      </c>
      <c r="N84" s="78" t="s">
        <v>88</v>
      </c>
    </row>
    <row r="85" spans="1:14" ht="24" customHeight="1">
      <c r="A85" s="15"/>
      <c r="B85" s="16" t="s">
        <v>216</v>
      </c>
      <c r="C85" s="236" t="s">
        <v>1123</v>
      </c>
      <c r="D85" s="233"/>
      <c r="E85" s="102" t="s">
        <v>1068</v>
      </c>
      <c r="F85" s="82"/>
      <c r="G85" s="83">
        <v>4</v>
      </c>
      <c r="H85" s="83">
        <v>0</v>
      </c>
      <c r="I85" s="77" t="s">
        <v>24</v>
      </c>
      <c r="J85" s="84" t="s">
        <v>24</v>
      </c>
      <c r="K85" s="77" t="s">
        <v>24</v>
      </c>
      <c r="L85" s="78" t="s">
        <v>88</v>
      </c>
      <c r="M85" s="84" t="s">
        <v>24</v>
      </c>
      <c r="N85" s="78" t="s">
        <v>88</v>
      </c>
    </row>
    <row r="86" spans="1:14" ht="23.25" customHeight="1">
      <c r="A86" s="15"/>
      <c r="B86" s="16" t="s">
        <v>217</v>
      </c>
      <c r="C86" s="236" t="s">
        <v>1124</v>
      </c>
      <c r="D86" s="113"/>
      <c r="E86" s="102" t="s">
        <v>1068</v>
      </c>
      <c r="F86" s="82"/>
      <c r="G86" s="83">
        <v>20.9</v>
      </c>
      <c r="H86" s="83">
        <v>0</v>
      </c>
      <c r="I86" s="77" t="s">
        <v>24</v>
      </c>
      <c r="J86" s="84" t="s">
        <v>24</v>
      </c>
      <c r="K86" s="77" t="s">
        <v>24</v>
      </c>
      <c r="L86" s="78" t="s">
        <v>88</v>
      </c>
      <c r="M86" s="84" t="s">
        <v>24</v>
      </c>
      <c r="N86" s="78" t="s">
        <v>88</v>
      </c>
    </row>
    <row r="87" spans="1:14" ht="22.5" customHeight="1">
      <c r="A87" s="15"/>
      <c r="B87" s="16" t="s">
        <v>218</v>
      </c>
      <c r="C87" s="236" t="s">
        <v>1125</v>
      </c>
      <c r="D87" s="113"/>
      <c r="E87" s="102" t="s">
        <v>1068</v>
      </c>
      <c r="F87" s="82"/>
      <c r="G87" s="83">
        <v>19</v>
      </c>
      <c r="H87" s="83">
        <v>0</v>
      </c>
      <c r="I87" s="77" t="s">
        <v>24</v>
      </c>
      <c r="J87" s="84" t="s">
        <v>24</v>
      </c>
      <c r="K87" s="77" t="s">
        <v>24</v>
      </c>
      <c r="L87" s="78" t="s">
        <v>88</v>
      </c>
      <c r="M87" s="84" t="s">
        <v>24</v>
      </c>
      <c r="N87" s="78" t="s">
        <v>88</v>
      </c>
    </row>
    <row r="88" spans="1:14" ht="22.5" customHeight="1">
      <c r="A88" s="15"/>
      <c r="B88" s="16" t="s">
        <v>219</v>
      </c>
      <c r="C88" s="236" t="s">
        <v>1126</v>
      </c>
      <c r="D88" s="113"/>
      <c r="E88" s="102" t="s">
        <v>1068</v>
      </c>
      <c r="F88" s="82"/>
      <c r="G88" s="83">
        <v>9</v>
      </c>
      <c r="H88" s="83">
        <v>0</v>
      </c>
      <c r="I88" s="77" t="s">
        <v>24</v>
      </c>
      <c r="J88" s="84" t="s">
        <v>24</v>
      </c>
      <c r="K88" s="77" t="s">
        <v>24</v>
      </c>
      <c r="L88" s="78" t="s">
        <v>88</v>
      </c>
      <c r="M88" s="84" t="s">
        <v>24</v>
      </c>
      <c r="N88" s="78" t="s">
        <v>88</v>
      </c>
    </row>
    <row r="89" spans="1:14" ht="22.5" customHeight="1">
      <c r="A89" s="15"/>
      <c r="B89" s="16" t="s">
        <v>220</v>
      </c>
      <c r="C89" s="236" t="s">
        <v>1127</v>
      </c>
      <c r="D89" s="113"/>
      <c r="E89" s="102" t="s">
        <v>1068</v>
      </c>
      <c r="F89" s="82"/>
      <c r="G89" s="83">
        <v>40</v>
      </c>
      <c r="H89" s="83">
        <v>0</v>
      </c>
      <c r="I89" s="77" t="s">
        <v>24</v>
      </c>
      <c r="J89" s="84" t="s">
        <v>24</v>
      </c>
      <c r="K89" s="77" t="s">
        <v>24</v>
      </c>
      <c r="L89" s="78" t="s">
        <v>88</v>
      </c>
      <c r="M89" s="84" t="s">
        <v>24</v>
      </c>
      <c r="N89" s="78" t="s">
        <v>88</v>
      </c>
    </row>
    <row r="90" spans="1:14" ht="24" customHeight="1">
      <c r="A90" s="15"/>
      <c r="B90" s="16" t="s">
        <v>221</v>
      </c>
      <c r="C90" s="236" t="s">
        <v>1127</v>
      </c>
      <c r="D90" s="113"/>
      <c r="E90" s="102" t="s">
        <v>1068</v>
      </c>
      <c r="F90" s="82"/>
      <c r="G90" s="83">
        <v>40</v>
      </c>
      <c r="H90" s="83">
        <v>0</v>
      </c>
      <c r="I90" s="77" t="s">
        <v>24</v>
      </c>
      <c r="J90" s="84" t="s">
        <v>24</v>
      </c>
      <c r="K90" s="77" t="s">
        <v>24</v>
      </c>
      <c r="L90" s="78" t="s">
        <v>88</v>
      </c>
      <c r="M90" s="84" t="s">
        <v>24</v>
      </c>
      <c r="N90" s="78" t="s">
        <v>88</v>
      </c>
    </row>
    <row r="91" spans="1:14" s="5" customFormat="1" ht="21.75" customHeight="1">
      <c r="A91" s="15"/>
      <c r="B91" s="16" t="s">
        <v>222</v>
      </c>
      <c r="C91" s="236" t="s">
        <v>1128</v>
      </c>
      <c r="D91" s="113"/>
      <c r="E91" s="102" t="s">
        <v>1068</v>
      </c>
      <c r="F91" s="82"/>
      <c r="G91" s="83">
        <v>15.8</v>
      </c>
      <c r="H91" s="83">
        <v>0</v>
      </c>
      <c r="I91" s="77" t="s">
        <v>24</v>
      </c>
      <c r="J91" s="84" t="s">
        <v>24</v>
      </c>
      <c r="K91" s="77" t="s">
        <v>24</v>
      </c>
      <c r="L91" s="78" t="s">
        <v>88</v>
      </c>
      <c r="M91" s="84" t="s">
        <v>24</v>
      </c>
      <c r="N91" s="78" t="s">
        <v>88</v>
      </c>
    </row>
    <row r="92" spans="1:14" ht="23.25" customHeight="1">
      <c r="A92" s="15"/>
      <c r="B92" s="16" t="s">
        <v>223</v>
      </c>
      <c r="C92" s="236" t="s">
        <v>1129</v>
      </c>
      <c r="D92" s="113"/>
      <c r="E92" s="102" t="s">
        <v>1068</v>
      </c>
      <c r="F92" s="82"/>
      <c r="G92" s="83">
        <v>24.8</v>
      </c>
      <c r="H92" s="83">
        <v>0</v>
      </c>
      <c r="I92" s="77" t="s">
        <v>24</v>
      </c>
      <c r="J92" s="84" t="s">
        <v>24</v>
      </c>
      <c r="K92" s="77" t="s">
        <v>24</v>
      </c>
      <c r="L92" s="78" t="s">
        <v>88</v>
      </c>
      <c r="M92" s="84" t="s">
        <v>24</v>
      </c>
      <c r="N92" s="78" t="s">
        <v>88</v>
      </c>
    </row>
    <row r="93" spans="1:14" s="122" customFormat="1" ht="21.75" customHeight="1">
      <c r="A93" s="120"/>
      <c r="B93" s="16" t="s">
        <v>224</v>
      </c>
      <c r="C93" s="236" t="s">
        <v>1130</v>
      </c>
      <c r="D93" s="121"/>
      <c r="E93" s="102" t="s">
        <v>1068</v>
      </c>
      <c r="F93" s="82"/>
      <c r="G93" s="83">
        <v>23.9</v>
      </c>
      <c r="H93" s="83">
        <v>0</v>
      </c>
      <c r="I93" s="77" t="s">
        <v>24</v>
      </c>
      <c r="J93" s="84" t="s">
        <v>24</v>
      </c>
      <c r="K93" s="77" t="s">
        <v>24</v>
      </c>
      <c r="L93" s="78" t="s">
        <v>88</v>
      </c>
      <c r="M93" s="84" t="s">
        <v>24</v>
      </c>
      <c r="N93" s="78" t="s">
        <v>88</v>
      </c>
    </row>
    <row r="94" spans="1:14" ht="21.75" customHeight="1">
      <c r="A94" s="15"/>
      <c r="B94" s="16" t="s">
        <v>225</v>
      </c>
      <c r="C94" s="236" t="s">
        <v>1131</v>
      </c>
      <c r="D94" s="113"/>
      <c r="E94" s="102" t="s">
        <v>1068</v>
      </c>
      <c r="F94" s="82"/>
      <c r="G94" s="83">
        <v>16.899999999999999</v>
      </c>
      <c r="H94" s="83">
        <v>0</v>
      </c>
      <c r="I94" s="77" t="s">
        <v>24</v>
      </c>
      <c r="J94" s="84" t="s">
        <v>24</v>
      </c>
      <c r="K94" s="77" t="s">
        <v>24</v>
      </c>
      <c r="L94" s="78" t="s">
        <v>88</v>
      </c>
      <c r="M94" s="84" t="s">
        <v>24</v>
      </c>
      <c r="N94" s="78" t="s">
        <v>88</v>
      </c>
    </row>
    <row r="95" spans="1:14" ht="22.5" customHeight="1">
      <c r="A95" s="15"/>
      <c r="B95" s="16" t="s">
        <v>226</v>
      </c>
      <c r="C95" s="236" t="s">
        <v>1132</v>
      </c>
      <c r="D95" s="113"/>
      <c r="E95" s="102" t="s">
        <v>1068</v>
      </c>
      <c r="F95" s="82"/>
      <c r="G95" s="83">
        <v>16.899999999999999</v>
      </c>
      <c r="H95" s="83">
        <v>0</v>
      </c>
      <c r="I95" s="77" t="s">
        <v>24</v>
      </c>
      <c r="J95" s="84" t="s">
        <v>24</v>
      </c>
      <c r="K95" s="77" t="s">
        <v>24</v>
      </c>
      <c r="L95" s="78" t="s">
        <v>88</v>
      </c>
      <c r="M95" s="84" t="s">
        <v>24</v>
      </c>
      <c r="N95" s="78" t="s">
        <v>88</v>
      </c>
    </row>
    <row r="96" spans="1:14" ht="21.75" customHeight="1">
      <c r="A96" s="15"/>
      <c r="B96" s="16" t="s">
        <v>227</v>
      </c>
      <c r="C96" s="236" t="s">
        <v>1133</v>
      </c>
      <c r="D96" s="81"/>
      <c r="E96" s="102" t="s">
        <v>1068</v>
      </c>
      <c r="F96" s="82"/>
      <c r="G96" s="83">
        <v>14.4</v>
      </c>
      <c r="H96" s="83">
        <v>0</v>
      </c>
      <c r="I96" s="77" t="s">
        <v>24</v>
      </c>
      <c r="J96" s="84" t="s">
        <v>24</v>
      </c>
      <c r="K96" s="77" t="s">
        <v>24</v>
      </c>
      <c r="L96" s="78" t="s">
        <v>88</v>
      </c>
      <c r="M96" s="84" t="s">
        <v>24</v>
      </c>
      <c r="N96" s="78" t="s">
        <v>88</v>
      </c>
    </row>
    <row r="97" spans="1:14" s="14" customFormat="1" ht="21.75" customHeight="1">
      <c r="A97" s="15"/>
      <c r="B97" s="16" t="s">
        <v>228</v>
      </c>
      <c r="C97" s="236" t="s">
        <v>1134</v>
      </c>
      <c r="D97" s="81"/>
      <c r="E97" s="102" t="s">
        <v>1068</v>
      </c>
      <c r="F97" s="82"/>
      <c r="G97" s="83">
        <v>14.4</v>
      </c>
      <c r="H97" s="83">
        <v>0</v>
      </c>
      <c r="I97" s="77" t="s">
        <v>24</v>
      </c>
      <c r="J97" s="84" t="s">
        <v>24</v>
      </c>
      <c r="K97" s="77" t="s">
        <v>24</v>
      </c>
      <c r="L97" s="78" t="s">
        <v>88</v>
      </c>
      <c r="M97" s="84" t="s">
        <v>24</v>
      </c>
      <c r="N97" s="78" t="s">
        <v>88</v>
      </c>
    </row>
    <row r="98" spans="1:14" s="14" customFormat="1" ht="24" customHeight="1">
      <c r="A98" s="15"/>
      <c r="B98" s="16" t="s">
        <v>229</v>
      </c>
      <c r="C98" s="236" t="s">
        <v>1135</v>
      </c>
      <c r="D98" s="81"/>
      <c r="E98" s="102" t="s">
        <v>1068</v>
      </c>
      <c r="F98" s="82"/>
      <c r="G98" s="83">
        <v>14.4</v>
      </c>
      <c r="H98" s="83">
        <v>0</v>
      </c>
      <c r="I98" s="77" t="s">
        <v>24</v>
      </c>
      <c r="J98" s="84" t="s">
        <v>24</v>
      </c>
      <c r="K98" s="77" t="s">
        <v>24</v>
      </c>
      <c r="L98" s="78" t="s">
        <v>88</v>
      </c>
      <c r="M98" s="84" t="s">
        <v>24</v>
      </c>
      <c r="N98" s="78" t="s">
        <v>88</v>
      </c>
    </row>
    <row r="99" spans="1:14" s="14" customFormat="1" ht="24" customHeight="1">
      <c r="A99" s="15"/>
      <c r="B99" s="16" t="s">
        <v>230</v>
      </c>
      <c r="C99" s="236" t="s">
        <v>1136</v>
      </c>
      <c r="D99" s="82"/>
      <c r="E99" s="102" t="s">
        <v>1068</v>
      </c>
      <c r="F99" s="82"/>
      <c r="G99" s="83">
        <v>12.3</v>
      </c>
      <c r="H99" s="83">
        <v>0</v>
      </c>
      <c r="I99" s="77" t="s">
        <v>24</v>
      </c>
      <c r="J99" s="84" t="s">
        <v>24</v>
      </c>
      <c r="K99" s="77" t="s">
        <v>24</v>
      </c>
      <c r="L99" s="78" t="s">
        <v>88</v>
      </c>
      <c r="M99" s="84" t="s">
        <v>24</v>
      </c>
      <c r="N99" s="78" t="s">
        <v>88</v>
      </c>
    </row>
    <row r="100" spans="1:14" s="14" customFormat="1" ht="36.75" customHeight="1">
      <c r="A100" s="15"/>
      <c r="B100" s="16" t="s">
        <v>231</v>
      </c>
      <c r="C100" s="236" t="s">
        <v>1137</v>
      </c>
      <c r="D100" s="82"/>
      <c r="E100" s="102" t="s">
        <v>1068</v>
      </c>
      <c r="F100" s="82"/>
      <c r="G100" s="83">
        <v>3.5</v>
      </c>
      <c r="H100" s="83">
        <v>0</v>
      </c>
      <c r="I100" s="77" t="s">
        <v>24</v>
      </c>
      <c r="J100" s="84" t="s">
        <v>24</v>
      </c>
      <c r="K100" s="77" t="s">
        <v>24</v>
      </c>
      <c r="L100" s="78" t="s">
        <v>88</v>
      </c>
      <c r="M100" s="84" t="s">
        <v>24</v>
      </c>
      <c r="N100" s="78" t="s">
        <v>88</v>
      </c>
    </row>
    <row r="101" spans="1:14" s="14" customFormat="1" ht="37.5" customHeight="1">
      <c r="A101" s="15"/>
      <c r="B101" s="16" t="s">
        <v>232</v>
      </c>
      <c r="C101" s="236" t="s">
        <v>1137</v>
      </c>
      <c r="D101" s="82"/>
      <c r="E101" s="102" t="s">
        <v>1068</v>
      </c>
      <c r="F101" s="82"/>
      <c r="G101" s="83">
        <v>3.5</v>
      </c>
      <c r="H101" s="83">
        <v>0</v>
      </c>
      <c r="I101" s="77" t="s">
        <v>24</v>
      </c>
      <c r="J101" s="84" t="s">
        <v>24</v>
      </c>
      <c r="K101" s="77" t="s">
        <v>24</v>
      </c>
      <c r="L101" s="78" t="s">
        <v>88</v>
      </c>
      <c r="M101" s="84" t="s">
        <v>24</v>
      </c>
      <c r="N101" s="78" t="s">
        <v>88</v>
      </c>
    </row>
    <row r="102" spans="1:14" s="14" customFormat="1" ht="38.25" customHeight="1">
      <c r="A102" s="15"/>
      <c r="B102" s="16" t="s">
        <v>233</v>
      </c>
      <c r="C102" s="236" t="s">
        <v>1138</v>
      </c>
      <c r="D102" s="82"/>
      <c r="E102" s="102" t="s">
        <v>1068</v>
      </c>
      <c r="F102" s="82"/>
      <c r="G102" s="83">
        <v>3.5</v>
      </c>
      <c r="H102" s="83">
        <v>0</v>
      </c>
      <c r="I102" s="77" t="s">
        <v>24</v>
      </c>
      <c r="J102" s="84" t="s">
        <v>24</v>
      </c>
      <c r="K102" s="77" t="s">
        <v>24</v>
      </c>
      <c r="L102" s="78" t="s">
        <v>88</v>
      </c>
      <c r="M102" s="84" t="s">
        <v>24</v>
      </c>
      <c r="N102" s="78" t="s">
        <v>88</v>
      </c>
    </row>
    <row r="103" spans="1:14" s="14" customFormat="1" ht="40.5" customHeight="1">
      <c r="A103" s="15"/>
      <c r="B103" s="16" t="s">
        <v>234</v>
      </c>
      <c r="C103" s="236" t="s">
        <v>1138</v>
      </c>
      <c r="D103" s="82"/>
      <c r="E103" s="102" t="s">
        <v>1068</v>
      </c>
      <c r="F103" s="82"/>
      <c r="G103" s="83">
        <v>3.5</v>
      </c>
      <c r="H103" s="83">
        <v>0</v>
      </c>
      <c r="I103" s="77" t="s">
        <v>24</v>
      </c>
      <c r="J103" s="84" t="s">
        <v>24</v>
      </c>
      <c r="K103" s="77" t="s">
        <v>24</v>
      </c>
      <c r="L103" s="78" t="s">
        <v>88</v>
      </c>
      <c r="M103" s="84" t="s">
        <v>24</v>
      </c>
      <c r="N103" s="78" t="s">
        <v>88</v>
      </c>
    </row>
    <row r="104" spans="1:14" s="14" customFormat="1" ht="39.75" customHeight="1">
      <c r="A104" s="15"/>
      <c r="B104" s="16" t="s">
        <v>235</v>
      </c>
      <c r="C104" s="236" t="s">
        <v>1139</v>
      </c>
      <c r="D104" s="82"/>
      <c r="E104" s="102" t="s">
        <v>1068</v>
      </c>
      <c r="F104" s="82"/>
      <c r="G104" s="83">
        <v>3.5</v>
      </c>
      <c r="H104" s="83">
        <v>0</v>
      </c>
      <c r="I104" s="77" t="s">
        <v>24</v>
      </c>
      <c r="J104" s="84" t="s">
        <v>24</v>
      </c>
      <c r="K104" s="77" t="s">
        <v>24</v>
      </c>
      <c r="L104" s="78" t="s">
        <v>88</v>
      </c>
      <c r="M104" s="84" t="s">
        <v>24</v>
      </c>
      <c r="N104" s="78" t="s">
        <v>88</v>
      </c>
    </row>
    <row r="105" spans="1:14" s="14" customFormat="1" ht="37.5" customHeight="1">
      <c r="A105" s="15"/>
      <c r="B105" s="16" t="s">
        <v>236</v>
      </c>
      <c r="C105" s="236" t="s">
        <v>1139</v>
      </c>
      <c r="D105" s="82"/>
      <c r="E105" s="102" t="s">
        <v>1068</v>
      </c>
      <c r="F105" s="82"/>
      <c r="G105" s="83">
        <v>3.5</v>
      </c>
      <c r="H105" s="83">
        <v>0</v>
      </c>
      <c r="I105" s="77" t="s">
        <v>24</v>
      </c>
      <c r="J105" s="84" t="s">
        <v>24</v>
      </c>
      <c r="K105" s="77" t="s">
        <v>24</v>
      </c>
      <c r="L105" s="78" t="s">
        <v>88</v>
      </c>
      <c r="M105" s="84" t="s">
        <v>24</v>
      </c>
      <c r="N105" s="78" t="s">
        <v>88</v>
      </c>
    </row>
    <row r="106" spans="1:14" s="14" customFormat="1" ht="37.5" customHeight="1">
      <c r="A106" s="15"/>
      <c r="B106" s="16" t="s">
        <v>237</v>
      </c>
      <c r="C106" s="236" t="s">
        <v>1140</v>
      </c>
      <c r="D106" s="82"/>
      <c r="E106" s="102" t="s">
        <v>1068</v>
      </c>
      <c r="F106" s="82"/>
      <c r="G106" s="83">
        <v>19.399999999999999</v>
      </c>
      <c r="H106" s="83">
        <v>0</v>
      </c>
      <c r="I106" s="77" t="s">
        <v>24</v>
      </c>
      <c r="J106" s="84" t="s">
        <v>24</v>
      </c>
      <c r="K106" s="77" t="s">
        <v>24</v>
      </c>
      <c r="L106" s="78" t="s">
        <v>88</v>
      </c>
      <c r="M106" s="84" t="s">
        <v>24</v>
      </c>
      <c r="N106" s="78" t="s">
        <v>88</v>
      </c>
    </row>
    <row r="107" spans="1:14" s="14" customFormat="1" ht="40.5" customHeight="1">
      <c r="A107" s="15"/>
      <c r="B107" s="16" t="s">
        <v>238</v>
      </c>
      <c r="C107" s="236" t="s">
        <v>1141</v>
      </c>
      <c r="D107" s="82"/>
      <c r="E107" s="102" t="s">
        <v>1068</v>
      </c>
      <c r="F107" s="82"/>
      <c r="G107" s="83">
        <v>31.2</v>
      </c>
      <c r="H107" s="83">
        <v>0</v>
      </c>
      <c r="I107" s="77" t="s">
        <v>24</v>
      </c>
      <c r="J107" s="84" t="s">
        <v>24</v>
      </c>
      <c r="K107" s="77" t="s">
        <v>24</v>
      </c>
      <c r="L107" s="78" t="s">
        <v>88</v>
      </c>
      <c r="M107" s="84" t="s">
        <v>24</v>
      </c>
      <c r="N107" s="78" t="s">
        <v>88</v>
      </c>
    </row>
    <row r="108" spans="1:14" s="14" customFormat="1" ht="37.5" customHeight="1">
      <c r="A108" s="15"/>
      <c r="B108" s="16" t="s">
        <v>239</v>
      </c>
      <c r="C108" s="236" t="s">
        <v>1142</v>
      </c>
      <c r="D108" s="82"/>
      <c r="E108" s="102" t="s">
        <v>1068</v>
      </c>
      <c r="F108" s="82"/>
      <c r="G108" s="83">
        <v>55.3</v>
      </c>
      <c r="H108" s="83">
        <v>0</v>
      </c>
      <c r="I108" s="77" t="s">
        <v>24</v>
      </c>
      <c r="J108" s="84" t="s">
        <v>24</v>
      </c>
      <c r="K108" s="77" t="s">
        <v>24</v>
      </c>
      <c r="L108" s="78" t="s">
        <v>88</v>
      </c>
      <c r="M108" s="84" t="s">
        <v>24</v>
      </c>
      <c r="N108" s="78" t="s">
        <v>88</v>
      </c>
    </row>
    <row r="109" spans="1:14" s="14" customFormat="1" ht="35.25" customHeight="1">
      <c r="A109" s="15"/>
      <c r="B109" s="16" t="s">
        <v>240</v>
      </c>
      <c r="C109" s="236" t="s">
        <v>1143</v>
      </c>
      <c r="D109" s="82"/>
      <c r="E109" s="102" t="s">
        <v>1068</v>
      </c>
      <c r="F109" s="82"/>
      <c r="G109" s="83">
        <v>21.2</v>
      </c>
      <c r="H109" s="83">
        <v>0</v>
      </c>
      <c r="I109" s="77" t="s">
        <v>24</v>
      </c>
      <c r="J109" s="84" t="s">
        <v>24</v>
      </c>
      <c r="K109" s="77" t="s">
        <v>24</v>
      </c>
      <c r="L109" s="78" t="s">
        <v>88</v>
      </c>
      <c r="M109" s="84" t="s">
        <v>24</v>
      </c>
      <c r="N109" s="78" t="s">
        <v>88</v>
      </c>
    </row>
    <row r="110" spans="1:14" s="14" customFormat="1" ht="36" customHeight="1">
      <c r="A110" s="15"/>
      <c r="B110" s="16" t="s">
        <v>241</v>
      </c>
      <c r="C110" s="236" t="s">
        <v>1144</v>
      </c>
      <c r="D110" s="82"/>
      <c r="E110" s="102" t="s">
        <v>1068</v>
      </c>
      <c r="F110" s="82"/>
      <c r="G110" s="83">
        <v>10.4</v>
      </c>
      <c r="H110" s="83">
        <v>0</v>
      </c>
      <c r="I110" s="77" t="s">
        <v>24</v>
      </c>
      <c r="J110" s="84" t="s">
        <v>24</v>
      </c>
      <c r="K110" s="77" t="s">
        <v>24</v>
      </c>
      <c r="L110" s="78" t="s">
        <v>88</v>
      </c>
      <c r="M110" s="84" t="s">
        <v>24</v>
      </c>
      <c r="N110" s="78" t="s">
        <v>88</v>
      </c>
    </row>
    <row r="111" spans="1:14" s="14" customFormat="1" ht="33.75" customHeight="1">
      <c r="A111" s="15"/>
      <c r="B111" s="16" t="s">
        <v>242</v>
      </c>
      <c r="C111" s="236" t="s">
        <v>1145</v>
      </c>
      <c r="D111" s="82"/>
      <c r="E111" s="102" t="s">
        <v>1068</v>
      </c>
      <c r="F111" s="82"/>
      <c r="G111" s="83">
        <v>16.7</v>
      </c>
      <c r="H111" s="83">
        <v>0</v>
      </c>
      <c r="I111" s="77" t="s">
        <v>24</v>
      </c>
      <c r="J111" s="84" t="s">
        <v>24</v>
      </c>
      <c r="K111" s="77" t="s">
        <v>24</v>
      </c>
      <c r="L111" s="78" t="s">
        <v>88</v>
      </c>
      <c r="M111" s="84" t="s">
        <v>24</v>
      </c>
      <c r="N111" s="78" t="s">
        <v>88</v>
      </c>
    </row>
    <row r="112" spans="1:14" s="14" customFormat="1" ht="38.25" customHeight="1">
      <c r="A112" s="15"/>
      <c r="B112" s="16" t="s">
        <v>243</v>
      </c>
      <c r="C112" s="236" t="s">
        <v>1146</v>
      </c>
      <c r="D112" s="82"/>
      <c r="E112" s="102" t="s">
        <v>1068</v>
      </c>
      <c r="F112" s="82"/>
      <c r="G112" s="83">
        <v>16.7</v>
      </c>
      <c r="H112" s="83">
        <v>0</v>
      </c>
      <c r="I112" s="77" t="s">
        <v>24</v>
      </c>
      <c r="J112" s="84" t="s">
        <v>24</v>
      </c>
      <c r="K112" s="77" t="s">
        <v>24</v>
      </c>
      <c r="L112" s="78" t="s">
        <v>88</v>
      </c>
      <c r="M112" s="84" t="s">
        <v>24</v>
      </c>
      <c r="N112" s="78" t="s">
        <v>88</v>
      </c>
    </row>
    <row r="113" spans="1:14" s="14" customFormat="1" ht="37.5" customHeight="1">
      <c r="A113" s="15"/>
      <c r="B113" s="16" t="s">
        <v>244</v>
      </c>
      <c r="C113" s="236" t="s">
        <v>1147</v>
      </c>
      <c r="D113" s="82"/>
      <c r="E113" s="102" t="s">
        <v>1068</v>
      </c>
      <c r="F113" s="82"/>
      <c r="G113" s="83">
        <v>43.6</v>
      </c>
      <c r="H113" s="83">
        <v>0</v>
      </c>
      <c r="I113" s="77" t="s">
        <v>24</v>
      </c>
      <c r="J113" s="84" t="s">
        <v>24</v>
      </c>
      <c r="K113" s="77" t="s">
        <v>24</v>
      </c>
      <c r="L113" s="78" t="s">
        <v>88</v>
      </c>
      <c r="M113" s="84" t="s">
        <v>24</v>
      </c>
      <c r="N113" s="78" t="s">
        <v>88</v>
      </c>
    </row>
    <row r="114" spans="1:14" s="14" customFormat="1" ht="45" customHeight="1">
      <c r="A114" s="15"/>
      <c r="B114" s="16" t="s">
        <v>245</v>
      </c>
      <c r="C114" s="236" t="s">
        <v>1148</v>
      </c>
      <c r="D114" s="82"/>
      <c r="E114" s="102" t="s">
        <v>1068</v>
      </c>
      <c r="F114" s="82"/>
      <c r="G114" s="83">
        <v>15.8</v>
      </c>
      <c r="H114" s="83">
        <v>0</v>
      </c>
      <c r="I114" s="77" t="s">
        <v>24</v>
      </c>
      <c r="J114" s="84" t="s">
        <v>24</v>
      </c>
      <c r="K114" s="77" t="s">
        <v>24</v>
      </c>
      <c r="L114" s="78" t="s">
        <v>88</v>
      </c>
      <c r="M114" s="84" t="s">
        <v>24</v>
      </c>
      <c r="N114" s="78" t="s">
        <v>88</v>
      </c>
    </row>
    <row r="115" spans="1:14" s="14" customFormat="1" ht="36" customHeight="1">
      <c r="A115" s="15"/>
      <c r="B115" s="16" t="s">
        <v>246</v>
      </c>
      <c r="C115" s="236" t="s">
        <v>1149</v>
      </c>
      <c r="D115" s="82"/>
      <c r="E115" s="102" t="s">
        <v>1068</v>
      </c>
      <c r="F115" s="82"/>
      <c r="G115" s="83">
        <v>94.6</v>
      </c>
      <c r="H115" s="83">
        <v>0</v>
      </c>
      <c r="I115" s="77" t="s">
        <v>24</v>
      </c>
      <c r="J115" s="84" t="s">
        <v>24</v>
      </c>
      <c r="K115" s="77" t="s">
        <v>24</v>
      </c>
      <c r="L115" s="78" t="s">
        <v>88</v>
      </c>
      <c r="M115" s="84" t="s">
        <v>24</v>
      </c>
      <c r="N115" s="78" t="s">
        <v>88</v>
      </c>
    </row>
    <row r="116" spans="1:14" s="14" customFormat="1" ht="36" customHeight="1">
      <c r="A116" s="15"/>
      <c r="B116" s="16" t="s">
        <v>247</v>
      </c>
      <c r="C116" s="236" t="s">
        <v>1150</v>
      </c>
      <c r="D116" s="82"/>
      <c r="E116" s="102" t="s">
        <v>1068</v>
      </c>
      <c r="F116" s="82"/>
      <c r="G116" s="83">
        <v>97.9</v>
      </c>
      <c r="H116" s="83">
        <v>0</v>
      </c>
      <c r="I116" s="77" t="s">
        <v>24</v>
      </c>
      <c r="J116" s="84" t="s">
        <v>24</v>
      </c>
      <c r="K116" s="77" t="s">
        <v>24</v>
      </c>
      <c r="L116" s="78" t="s">
        <v>88</v>
      </c>
      <c r="M116" s="84" t="s">
        <v>24</v>
      </c>
      <c r="N116" s="78" t="s">
        <v>88</v>
      </c>
    </row>
    <row r="117" spans="1:14" s="14" customFormat="1" ht="39" customHeight="1">
      <c r="A117" s="15"/>
      <c r="B117" s="16" t="s">
        <v>248</v>
      </c>
      <c r="C117" s="236" t="s">
        <v>1151</v>
      </c>
      <c r="D117" s="82"/>
      <c r="E117" s="102" t="s">
        <v>1068</v>
      </c>
      <c r="F117" s="82"/>
      <c r="G117" s="83">
        <v>93.9</v>
      </c>
      <c r="H117" s="83">
        <v>0</v>
      </c>
      <c r="I117" s="77" t="s">
        <v>24</v>
      </c>
      <c r="J117" s="84" t="s">
        <v>24</v>
      </c>
      <c r="K117" s="77" t="s">
        <v>24</v>
      </c>
      <c r="L117" s="78" t="s">
        <v>88</v>
      </c>
      <c r="M117" s="84" t="s">
        <v>24</v>
      </c>
      <c r="N117" s="78" t="s">
        <v>88</v>
      </c>
    </row>
    <row r="118" spans="1:14" s="14" customFormat="1" ht="42" customHeight="1">
      <c r="A118" s="119"/>
      <c r="B118" s="16" t="s">
        <v>249</v>
      </c>
      <c r="C118" s="236" t="s">
        <v>1152</v>
      </c>
      <c r="D118" s="82"/>
      <c r="E118" s="102" t="s">
        <v>1068</v>
      </c>
      <c r="F118" s="82"/>
      <c r="G118" s="83">
        <v>93.9</v>
      </c>
      <c r="H118" s="83">
        <v>0</v>
      </c>
      <c r="I118" s="77" t="s">
        <v>24</v>
      </c>
      <c r="J118" s="84" t="s">
        <v>24</v>
      </c>
      <c r="K118" s="77" t="s">
        <v>24</v>
      </c>
      <c r="L118" s="78" t="s">
        <v>88</v>
      </c>
      <c r="M118" s="84" t="s">
        <v>24</v>
      </c>
      <c r="N118" s="78" t="s">
        <v>88</v>
      </c>
    </row>
    <row r="119" spans="1:14" s="14" customFormat="1" ht="40.5" customHeight="1">
      <c r="A119" s="15"/>
      <c r="B119" s="16" t="s">
        <v>250</v>
      </c>
      <c r="C119" s="237" t="s">
        <v>1153</v>
      </c>
      <c r="D119" s="82"/>
      <c r="E119" s="102" t="s">
        <v>1068</v>
      </c>
      <c r="F119" s="82"/>
      <c r="G119" s="83">
        <v>3.2</v>
      </c>
      <c r="H119" s="83">
        <v>0</v>
      </c>
      <c r="I119" s="77" t="s">
        <v>24</v>
      </c>
      <c r="J119" s="84" t="s">
        <v>24</v>
      </c>
      <c r="K119" s="77" t="s">
        <v>24</v>
      </c>
      <c r="L119" s="78" t="s">
        <v>88</v>
      </c>
      <c r="M119" s="84" t="s">
        <v>24</v>
      </c>
      <c r="N119" s="78" t="s">
        <v>88</v>
      </c>
    </row>
    <row r="120" spans="1:14" s="14" customFormat="1" ht="39" customHeight="1">
      <c r="A120" s="15"/>
      <c r="B120" s="16" t="s">
        <v>251</v>
      </c>
      <c r="C120" s="237" t="s">
        <v>1154</v>
      </c>
      <c r="D120" s="82"/>
      <c r="E120" s="102" t="s">
        <v>1068</v>
      </c>
      <c r="F120" s="82"/>
      <c r="G120" s="83">
        <v>157.80000000000001</v>
      </c>
      <c r="H120" s="83">
        <v>0</v>
      </c>
      <c r="I120" s="77" t="s">
        <v>24</v>
      </c>
      <c r="J120" s="84" t="s">
        <v>24</v>
      </c>
      <c r="K120" s="77" t="s">
        <v>24</v>
      </c>
      <c r="L120" s="78" t="s">
        <v>88</v>
      </c>
      <c r="M120" s="84" t="s">
        <v>24</v>
      </c>
      <c r="N120" s="78" t="s">
        <v>88</v>
      </c>
    </row>
    <row r="121" spans="1:14" s="14" customFormat="1" ht="33.75" customHeight="1">
      <c r="A121" s="15"/>
      <c r="B121" s="16" t="s">
        <v>252</v>
      </c>
      <c r="C121" s="237" t="s">
        <v>1155</v>
      </c>
      <c r="D121" s="82"/>
      <c r="E121" s="102" t="s">
        <v>1068</v>
      </c>
      <c r="F121" s="82"/>
      <c r="G121" s="83">
        <v>17.899999999999999</v>
      </c>
      <c r="H121" s="83">
        <v>0</v>
      </c>
      <c r="I121" s="77" t="s">
        <v>24</v>
      </c>
      <c r="J121" s="84" t="s">
        <v>24</v>
      </c>
      <c r="K121" s="77" t="s">
        <v>24</v>
      </c>
      <c r="L121" s="78" t="s">
        <v>88</v>
      </c>
      <c r="M121" s="84" t="s">
        <v>24</v>
      </c>
      <c r="N121" s="78" t="s">
        <v>88</v>
      </c>
    </row>
    <row r="122" spans="1:14" s="14" customFormat="1" ht="39" customHeight="1">
      <c r="A122" s="15"/>
      <c r="B122" s="16" t="s">
        <v>253</v>
      </c>
      <c r="C122" s="237" t="s">
        <v>1156</v>
      </c>
      <c r="D122" s="82"/>
      <c r="E122" s="102" t="s">
        <v>1068</v>
      </c>
      <c r="F122" s="82"/>
      <c r="G122" s="83">
        <v>19.2</v>
      </c>
      <c r="H122" s="83">
        <v>0</v>
      </c>
      <c r="I122" s="77" t="s">
        <v>24</v>
      </c>
      <c r="J122" s="84" t="s">
        <v>24</v>
      </c>
      <c r="K122" s="77" t="s">
        <v>24</v>
      </c>
      <c r="L122" s="78" t="s">
        <v>88</v>
      </c>
      <c r="M122" s="84" t="s">
        <v>24</v>
      </c>
      <c r="N122" s="78" t="s">
        <v>88</v>
      </c>
    </row>
    <row r="123" spans="1:14" s="14" customFormat="1" ht="40.5" customHeight="1">
      <c r="A123" s="15"/>
      <c r="B123" s="16" t="s">
        <v>254</v>
      </c>
      <c r="C123" s="237" t="s">
        <v>1157</v>
      </c>
      <c r="D123" s="82"/>
      <c r="E123" s="102" t="s">
        <v>1068</v>
      </c>
      <c r="F123" s="82"/>
      <c r="G123" s="83">
        <v>23.3</v>
      </c>
      <c r="H123" s="83">
        <v>0</v>
      </c>
      <c r="I123" s="77" t="s">
        <v>24</v>
      </c>
      <c r="J123" s="84" t="s">
        <v>24</v>
      </c>
      <c r="K123" s="77" t="s">
        <v>24</v>
      </c>
      <c r="L123" s="78" t="s">
        <v>88</v>
      </c>
      <c r="M123" s="84" t="s">
        <v>24</v>
      </c>
      <c r="N123" s="78" t="s">
        <v>88</v>
      </c>
    </row>
    <row r="124" spans="1:14" s="14" customFormat="1" ht="39.75" customHeight="1">
      <c r="A124" s="15"/>
      <c r="B124" s="16" t="s">
        <v>255</v>
      </c>
      <c r="C124" s="237" t="s">
        <v>1158</v>
      </c>
      <c r="D124" s="82"/>
      <c r="E124" s="102" t="s">
        <v>1068</v>
      </c>
      <c r="F124" s="82"/>
      <c r="G124" s="83">
        <v>31.6</v>
      </c>
      <c r="H124" s="83">
        <v>0</v>
      </c>
      <c r="I124" s="77" t="s">
        <v>24</v>
      </c>
      <c r="J124" s="84" t="s">
        <v>24</v>
      </c>
      <c r="K124" s="77" t="s">
        <v>24</v>
      </c>
      <c r="L124" s="78" t="s">
        <v>88</v>
      </c>
      <c r="M124" s="84" t="s">
        <v>24</v>
      </c>
      <c r="N124" s="78" t="s">
        <v>88</v>
      </c>
    </row>
    <row r="125" spans="1:14" s="14" customFormat="1" ht="39.75" customHeight="1">
      <c r="A125" s="15"/>
      <c r="B125" s="16" t="s">
        <v>256</v>
      </c>
      <c r="C125" s="237" t="s">
        <v>1159</v>
      </c>
      <c r="D125" s="82"/>
      <c r="E125" s="102" t="s">
        <v>1068</v>
      </c>
      <c r="F125" s="82"/>
      <c r="G125" s="83">
        <v>28.8</v>
      </c>
      <c r="H125" s="83">
        <v>0</v>
      </c>
      <c r="I125" s="77" t="s">
        <v>24</v>
      </c>
      <c r="J125" s="84" t="s">
        <v>24</v>
      </c>
      <c r="K125" s="77" t="s">
        <v>24</v>
      </c>
      <c r="L125" s="78" t="s">
        <v>88</v>
      </c>
      <c r="M125" s="84" t="s">
        <v>24</v>
      </c>
      <c r="N125" s="78" t="s">
        <v>88</v>
      </c>
    </row>
    <row r="126" spans="1:14" s="14" customFormat="1" ht="39.75" customHeight="1">
      <c r="A126" s="15"/>
      <c r="B126" s="16" t="s">
        <v>257</v>
      </c>
      <c r="C126" s="237" t="s">
        <v>1160</v>
      </c>
      <c r="D126" s="82"/>
      <c r="E126" s="102" t="s">
        <v>1068</v>
      </c>
      <c r="F126" s="82"/>
      <c r="G126" s="83">
        <v>102.2</v>
      </c>
      <c r="H126" s="83">
        <v>0</v>
      </c>
      <c r="I126" s="77" t="s">
        <v>24</v>
      </c>
      <c r="J126" s="84" t="s">
        <v>24</v>
      </c>
      <c r="K126" s="77" t="s">
        <v>24</v>
      </c>
      <c r="L126" s="78" t="s">
        <v>88</v>
      </c>
      <c r="M126" s="84" t="s">
        <v>24</v>
      </c>
      <c r="N126" s="78" t="s">
        <v>88</v>
      </c>
    </row>
    <row r="127" spans="1:14" s="14" customFormat="1" ht="35.25" customHeight="1">
      <c r="A127" s="15"/>
      <c r="B127" s="16" t="s">
        <v>258</v>
      </c>
      <c r="C127" s="237" t="s">
        <v>1161</v>
      </c>
      <c r="D127" s="82"/>
      <c r="E127" s="102" t="s">
        <v>1068</v>
      </c>
      <c r="F127" s="82"/>
      <c r="G127" s="83">
        <v>22.9</v>
      </c>
      <c r="H127" s="83">
        <v>0</v>
      </c>
      <c r="I127" s="77" t="s">
        <v>24</v>
      </c>
      <c r="J127" s="84" t="s">
        <v>24</v>
      </c>
      <c r="K127" s="77" t="s">
        <v>24</v>
      </c>
      <c r="L127" s="78" t="s">
        <v>88</v>
      </c>
      <c r="M127" s="84" t="s">
        <v>24</v>
      </c>
      <c r="N127" s="78" t="s">
        <v>88</v>
      </c>
    </row>
    <row r="128" spans="1:14" s="14" customFormat="1" ht="36" customHeight="1">
      <c r="A128" s="15"/>
      <c r="B128" s="16" t="s">
        <v>259</v>
      </c>
      <c r="C128" s="237" t="s">
        <v>1162</v>
      </c>
      <c r="D128" s="82"/>
      <c r="E128" s="102" t="s">
        <v>1068</v>
      </c>
      <c r="F128" s="82"/>
      <c r="G128" s="83">
        <v>41.5</v>
      </c>
      <c r="H128" s="83">
        <v>0</v>
      </c>
      <c r="I128" s="77" t="s">
        <v>24</v>
      </c>
      <c r="J128" s="84" t="s">
        <v>24</v>
      </c>
      <c r="K128" s="77" t="s">
        <v>24</v>
      </c>
      <c r="L128" s="78" t="s">
        <v>88</v>
      </c>
      <c r="M128" s="84" t="s">
        <v>24</v>
      </c>
      <c r="N128" s="78" t="s">
        <v>88</v>
      </c>
    </row>
    <row r="129" spans="1:14" s="14" customFormat="1" ht="39.75" customHeight="1">
      <c r="A129" s="15"/>
      <c r="B129" s="16" t="s">
        <v>260</v>
      </c>
      <c r="C129" s="237" t="s">
        <v>1163</v>
      </c>
      <c r="D129" s="82"/>
      <c r="E129" s="102" t="s">
        <v>1068</v>
      </c>
      <c r="F129" s="82"/>
      <c r="G129" s="83">
        <v>24.9</v>
      </c>
      <c r="H129" s="83">
        <v>0</v>
      </c>
      <c r="I129" s="77" t="s">
        <v>24</v>
      </c>
      <c r="J129" s="84" t="s">
        <v>24</v>
      </c>
      <c r="K129" s="77" t="s">
        <v>24</v>
      </c>
      <c r="L129" s="78" t="s">
        <v>88</v>
      </c>
      <c r="M129" s="84" t="s">
        <v>24</v>
      </c>
      <c r="N129" s="78" t="s">
        <v>88</v>
      </c>
    </row>
    <row r="130" spans="1:14" s="14" customFormat="1" ht="24" customHeight="1">
      <c r="A130" s="15"/>
      <c r="B130" s="16" t="s">
        <v>261</v>
      </c>
      <c r="C130" s="237" t="s">
        <v>1164</v>
      </c>
      <c r="D130" s="113"/>
      <c r="E130" s="102" t="s">
        <v>1068</v>
      </c>
      <c r="F130" s="82"/>
      <c r="G130" s="83">
        <v>1.1000000000000001</v>
      </c>
      <c r="H130" s="83">
        <v>0</v>
      </c>
      <c r="I130" s="77" t="s">
        <v>24</v>
      </c>
      <c r="J130" s="84" t="s">
        <v>24</v>
      </c>
      <c r="K130" s="77" t="s">
        <v>24</v>
      </c>
      <c r="L130" s="78" t="s">
        <v>88</v>
      </c>
      <c r="M130" s="231" t="s">
        <v>24</v>
      </c>
      <c r="N130" s="78" t="s">
        <v>88</v>
      </c>
    </row>
    <row r="131" spans="1:14" s="14" customFormat="1" ht="31.5" customHeight="1">
      <c r="A131" s="15"/>
      <c r="B131" s="16" t="s">
        <v>262</v>
      </c>
      <c r="C131" s="237" t="s">
        <v>267</v>
      </c>
      <c r="D131" s="113"/>
      <c r="E131" s="102" t="s">
        <v>1068</v>
      </c>
      <c r="F131" s="82"/>
      <c r="G131" s="83">
        <v>83.4</v>
      </c>
      <c r="H131" s="83">
        <v>0</v>
      </c>
      <c r="I131" s="77" t="s">
        <v>24</v>
      </c>
      <c r="J131" s="84" t="s">
        <v>24</v>
      </c>
      <c r="K131" s="77" t="s">
        <v>24</v>
      </c>
      <c r="L131" s="78" t="s">
        <v>88</v>
      </c>
      <c r="M131" s="231" t="s">
        <v>24</v>
      </c>
      <c r="N131" s="78" t="s">
        <v>88</v>
      </c>
    </row>
    <row r="132" spans="1:14" s="14" customFormat="1" ht="26.25" customHeight="1">
      <c r="A132" s="15"/>
      <c r="B132" s="16" t="s">
        <v>263</v>
      </c>
      <c r="C132" s="237" t="s">
        <v>1165</v>
      </c>
      <c r="D132" s="113"/>
      <c r="E132" s="102" t="s">
        <v>1068</v>
      </c>
      <c r="F132" s="82"/>
      <c r="G132" s="83">
        <v>26.1</v>
      </c>
      <c r="H132" s="83">
        <v>0</v>
      </c>
      <c r="I132" s="77" t="s">
        <v>24</v>
      </c>
      <c r="J132" s="84" t="s">
        <v>24</v>
      </c>
      <c r="K132" s="77" t="s">
        <v>24</v>
      </c>
      <c r="L132" s="78" t="s">
        <v>88</v>
      </c>
      <c r="M132" s="231" t="s">
        <v>24</v>
      </c>
      <c r="N132" s="78" t="s">
        <v>88</v>
      </c>
    </row>
    <row r="133" spans="1:14" s="14" customFormat="1" ht="26.25" customHeight="1">
      <c r="A133" s="15"/>
      <c r="B133" s="16" t="s">
        <v>264</v>
      </c>
      <c r="C133" s="237" t="s">
        <v>1166</v>
      </c>
      <c r="D133" s="113"/>
      <c r="E133" s="102" t="s">
        <v>1068</v>
      </c>
      <c r="F133" s="82"/>
      <c r="G133" s="83">
        <v>3.1</v>
      </c>
      <c r="H133" s="83">
        <v>0</v>
      </c>
      <c r="I133" s="77" t="s">
        <v>24</v>
      </c>
      <c r="J133" s="84" t="s">
        <v>24</v>
      </c>
      <c r="K133" s="77" t="s">
        <v>24</v>
      </c>
      <c r="L133" s="78" t="s">
        <v>88</v>
      </c>
      <c r="M133" s="231" t="s">
        <v>24</v>
      </c>
      <c r="N133" s="78" t="s">
        <v>88</v>
      </c>
    </row>
    <row r="134" spans="1:14" s="14" customFormat="1" ht="26.25" customHeight="1">
      <c r="A134" s="15"/>
      <c r="B134" s="16" t="s">
        <v>265</v>
      </c>
      <c r="C134" s="237" t="s">
        <v>1166</v>
      </c>
      <c r="D134" s="113"/>
      <c r="E134" s="102" t="s">
        <v>1068</v>
      </c>
      <c r="F134" s="82"/>
      <c r="G134" s="83">
        <v>3.1</v>
      </c>
      <c r="H134" s="83">
        <v>0</v>
      </c>
      <c r="I134" s="77" t="s">
        <v>24</v>
      </c>
      <c r="J134" s="84" t="s">
        <v>24</v>
      </c>
      <c r="K134" s="77" t="s">
        <v>24</v>
      </c>
      <c r="L134" s="78" t="s">
        <v>88</v>
      </c>
      <c r="M134" s="231" t="s">
        <v>24</v>
      </c>
      <c r="N134" s="78" t="s">
        <v>88</v>
      </c>
    </row>
    <row r="135" spans="1:14" s="14" customFormat="1" ht="27.75" customHeight="1">
      <c r="A135" s="15"/>
      <c r="B135" s="16" t="s">
        <v>266</v>
      </c>
      <c r="C135" s="237" t="s">
        <v>1166</v>
      </c>
      <c r="D135" s="113"/>
      <c r="E135" s="102" t="s">
        <v>1068</v>
      </c>
      <c r="F135" s="82"/>
      <c r="G135" s="83">
        <v>3.1</v>
      </c>
      <c r="H135" s="83">
        <v>0</v>
      </c>
      <c r="I135" s="77" t="s">
        <v>24</v>
      </c>
      <c r="J135" s="84" t="s">
        <v>24</v>
      </c>
      <c r="K135" s="77" t="s">
        <v>24</v>
      </c>
      <c r="L135" s="78" t="s">
        <v>88</v>
      </c>
      <c r="M135" s="231" t="s">
        <v>24</v>
      </c>
      <c r="N135" s="78" t="s">
        <v>88</v>
      </c>
    </row>
    <row r="136" spans="1:14" s="14" customFormat="1" ht="25.5" customHeight="1">
      <c r="A136" s="15"/>
      <c r="B136" s="16" t="s">
        <v>268</v>
      </c>
      <c r="C136" s="237" t="s">
        <v>1166</v>
      </c>
      <c r="D136" s="113"/>
      <c r="E136" s="102" t="s">
        <v>1068</v>
      </c>
      <c r="F136" s="82"/>
      <c r="G136" s="83">
        <v>3.1</v>
      </c>
      <c r="H136" s="83">
        <v>0</v>
      </c>
      <c r="I136" s="77" t="s">
        <v>24</v>
      </c>
      <c r="J136" s="84" t="s">
        <v>24</v>
      </c>
      <c r="K136" s="77" t="s">
        <v>24</v>
      </c>
      <c r="L136" s="78" t="s">
        <v>88</v>
      </c>
      <c r="M136" s="231" t="s">
        <v>24</v>
      </c>
      <c r="N136" s="78" t="s">
        <v>88</v>
      </c>
    </row>
    <row r="137" spans="1:14" s="14" customFormat="1" ht="21.75" customHeight="1">
      <c r="A137" s="15"/>
      <c r="B137" s="16" t="s">
        <v>269</v>
      </c>
      <c r="C137" s="237" t="s">
        <v>1167</v>
      </c>
      <c r="D137" s="113"/>
      <c r="E137" s="102" t="s">
        <v>1068</v>
      </c>
      <c r="F137" s="82"/>
      <c r="G137" s="83">
        <v>11</v>
      </c>
      <c r="H137" s="83">
        <v>0</v>
      </c>
      <c r="I137" s="77" t="s">
        <v>24</v>
      </c>
      <c r="J137" s="84" t="s">
        <v>24</v>
      </c>
      <c r="K137" s="77" t="s">
        <v>24</v>
      </c>
      <c r="L137" s="78" t="s">
        <v>88</v>
      </c>
      <c r="M137" s="231" t="s">
        <v>24</v>
      </c>
      <c r="N137" s="78" t="s">
        <v>88</v>
      </c>
    </row>
    <row r="138" spans="1:14" s="14" customFormat="1" ht="20.25" customHeight="1">
      <c r="A138" s="15"/>
      <c r="B138" s="16" t="s">
        <v>270</v>
      </c>
      <c r="C138" s="237" t="s">
        <v>155</v>
      </c>
      <c r="D138" s="113"/>
      <c r="E138" s="102" t="s">
        <v>1068</v>
      </c>
      <c r="F138" s="82"/>
      <c r="G138" s="83">
        <v>10</v>
      </c>
      <c r="H138" s="83">
        <v>0</v>
      </c>
      <c r="I138" s="77" t="s">
        <v>24</v>
      </c>
      <c r="J138" s="84" t="s">
        <v>24</v>
      </c>
      <c r="K138" s="77" t="s">
        <v>24</v>
      </c>
      <c r="L138" s="78" t="s">
        <v>88</v>
      </c>
      <c r="M138" s="231" t="s">
        <v>24</v>
      </c>
      <c r="N138" s="78" t="s">
        <v>88</v>
      </c>
    </row>
    <row r="139" spans="1:14" s="14" customFormat="1" ht="25.5" customHeight="1">
      <c r="A139" s="15"/>
      <c r="B139" s="16" t="s">
        <v>271</v>
      </c>
      <c r="C139" s="237" t="s">
        <v>214</v>
      </c>
      <c r="D139" s="113"/>
      <c r="E139" s="102" t="s">
        <v>1068</v>
      </c>
      <c r="F139" s="82"/>
      <c r="G139" s="83">
        <v>25.3</v>
      </c>
      <c r="H139" s="83">
        <v>0</v>
      </c>
      <c r="I139" s="77" t="s">
        <v>24</v>
      </c>
      <c r="J139" s="84" t="s">
        <v>24</v>
      </c>
      <c r="K139" s="77" t="s">
        <v>24</v>
      </c>
      <c r="L139" s="78" t="s">
        <v>88</v>
      </c>
      <c r="M139" s="231" t="s">
        <v>24</v>
      </c>
      <c r="N139" s="78" t="s">
        <v>88</v>
      </c>
    </row>
    <row r="140" spans="1:14" s="14" customFormat="1" ht="21.75" customHeight="1">
      <c r="A140" s="15"/>
      <c r="B140" s="16" t="s">
        <v>272</v>
      </c>
      <c r="C140" s="237" t="s">
        <v>1168</v>
      </c>
      <c r="D140" s="113"/>
      <c r="E140" s="102" t="s">
        <v>1068</v>
      </c>
      <c r="F140" s="82"/>
      <c r="G140" s="83">
        <v>2.1</v>
      </c>
      <c r="H140" s="83">
        <v>0</v>
      </c>
      <c r="I140" s="77" t="s">
        <v>24</v>
      </c>
      <c r="J140" s="84" t="s">
        <v>24</v>
      </c>
      <c r="K140" s="77" t="s">
        <v>24</v>
      </c>
      <c r="L140" s="78" t="s">
        <v>88</v>
      </c>
      <c r="M140" s="231" t="s">
        <v>24</v>
      </c>
      <c r="N140" s="78" t="s">
        <v>88</v>
      </c>
    </row>
    <row r="141" spans="1:14" s="14" customFormat="1" ht="24" customHeight="1">
      <c r="A141" s="15"/>
      <c r="B141" s="16" t="s">
        <v>273</v>
      </c>
      <c r="C141" s="237" t="s">
        <v>1169</v>
      </c>
      <c r="D141" s="113"/>
      <c r="E141" s="102" t="s">
        <v>1068</v>
      </c>
      <c r="F141" s="82"/>
      <c r="G141" s="83">
        <v>18.2</v>
      </c>
      <c r="H141" s="83">
        <v>0</v>
      </c>
      <c r="I141" s="77" t="s">
        <v>24</v>
      </c>
      <c r="J141" s="84" t="s">
        <v>24</v>
      </c>
      <c r="K141" s="77" t="s">
        <v>24</v>
      </c>
      <c r="L141" s="78" t="s">
        <v>88</v>
      </c>
      <c r="M141" s="231" t="s">
        <v>24</v>
      </c>
      <c r="N141" s="78" t="s">
        <v>88</v>
      </c>
    </row>
    <row r="142" spans="1:14" s="14" customFormat="1" ht="21.75" customHeight="1">
      <c r="A142" s="15"/>
      <c r="B142" s="16" t="s">
        <v>274</v>
      </c>
      <c r="C142" s="237" t="s">
        <v>1170</v>
      </c>
      <c r="D142" s="113"/>
      <c r="E142" s="102" t="s">
        <v>1068</v>
      </c>
      <c r="F142" s="82"/>
      <c r="G142" s="83">
        <v>14</v>
      </c>
      <c r="H142" s="83">
        <v>0</v>
      </c>
      <c r="I142" s="77" t="s">
        <v>24</v>
      </c>
      <c r="J142" s="84" t="s">
        <v>24</v>
      </c>
      <c r="K142" s="77" t="s">
        <v>24</v>
      </c>
      <c r="L142" s="78" t="s">
        <v>88</v>
      </c>
      <c r="M142" s="231" t="s">
        <v>24</v>
      </c>
      <c r="N142" s="78" t="s">
        <v>88</v>
      </c>
    </row>
    <row r="143" spans="1:14" s="14" customFormat="1" ht="20.25" customHeight="1">
      <c r="A143" s="15"/>
      <c r="B143" s="16" t="s">
        <v>275</v>
      </c>
      <c r="C143" s="237" t="s">
        <v>1171</v>
      </c>
      <c r="D143" s="113"/>
      <c r="E143" s="102" t="s">
        <v>1068</v>
      </c>
      <c r="F143" s="82"/>
      <c r="G143" s="83">
        <v>79.900000000000006</v>
      </c>
      <c r="H143" s="83">
        <v>0</v>
      </c>
      <c r="I143" s="77" t="s">
        <v>24</v>
      </c>
      <c r="J143" s="84" t="s">
        <v>24</v>
      </c>
      <c r="K143" s="77" t="s">
        <v>24</v>
      </c>
      <c r="L143" s="78" t="s">
        <v>88</v>
      </c>
      <c r="M143" s="231" t="s">
        <v>24</v>
      </c>
      <c r="N143" s="78" t="s">
        <v>88</v>
      </c>
    </row>
    <row r="144" spans="1:14" s="14" customFormat="1" ht="21.75" customHeight="1">
      <c r="A144" s="15"/>
      <c r="B144" s="16" t="s">
        <v>276</v>
      </c>
      <c r="C144" s="237" t="s">
        <v>1172</v>
      </c>
      <c r="D144" s="113"/>
      <c r="E144" s="102" t="s">
        <v>1068</v>
      </c>
      <c r="F144" s="82"/>
      <c r="G144" s="83">
        <v>15.9</v>
      </c>
      <c r="H144" s="83">
        <v>0</v>
      </c>
      <c r="I144" s="77" t="s">
        <v>24</v>
      </c>
      <c r="J144" s="84" t="s">
        <v>24</v>
      </c>
      <c r="K144" s="77" t="s">
        <v>24</v>
      </c>
      <c r="L144" s="78" t="s">
        <v>88</v>
      </c>
      <c r="M144" s="231" t="s">
        <v>24</v>
      </c>
      <c r="N144" s="78" t="s">
        <v>88</v>
      </c>
    </row>
    <row r="145" spans="1:14" s="14" customFormat="1" ht="24.75" customHeight="1">
      <c r="A145" s="15"/>
      <c r="B145" s="16" t="s">
        <v>277</v>
      </c>
      <c r="C145" s="237" t="s">
        <v>1173</v>
      </c>
      <c r="D145" s="113"/>
      <c r="E145" s="102" t="s">
        <v>1068</v>
      </c>
      <c r="F145" s="82"/>
      <c r="G145" s="83">
        <v>32.9</v>
      </c>
      <c r="H145" s="83">
        <v>0</v>
      </c>
      <c r="I145" s="77" t="s">
        <v>24</v>
      </c>
      <c r="J145" s="84" t="s">
        <v>24</v>
      </c>
      <c r="K145" s="77" t="s">
        <v>24</v>
      </c>
      <c r="L145" s="78" t="s">
        <v>88</v>
      </c>
      <c r="M145" s="231" t="s">
        <v>24</v>
      </c>
      <c r="N145" s="78" t="s">
        <v>88</v>
      </c>
    </row>
    <row r="146" spans="1:14" s="14" customFormat="1" ht="21.75" customHeight="1">
      <c r="A146" s="15"/>
      <c r="B146" s="16" t="s">
        <v>278</v>
      </c>
      <c r="C146" s="237" t="s">
        <v>1174</v>
      </c>
      <c r="D146" s="113"/>
      <c r="E146" s="102" t="s">
        <v>1068</v>
      </c>
      <c r="F146" s="82"/>
      <c r="G146" s="83">
        <v>23.1</v>
      </c>
      <c r="H146" s="83">
        <v>0</v>
      </c>
      <c r="I146" s="77" t="s">
        <v>24</v>
      </c>
      <c r="J146" s="84" t="s">
        <v>24</v>
      </c>
      <c r="K146" s="77" t="s">
        <v>24</v>
      </c>
      <c r="L146" s="78" t="s">
        <v>88</v>
      </c>
      <c r="M146" s="231" t="s">
        <v>24</v>
      </c>
      <c r="N146" s="78" t="s">
        <v>88</v>
      </c>
    </row>
    <row r="147" spans="1:14" s="14" customFormat="1" ht="25.5" customHeight="1">
      <c r="A147" s="15"/>
      <c r="B147" s="16" t="s">
        <v>279</v>
      </c>
      <c r="C147" s="237" t="s">
        <v>1175</v>
      </c>
      <c r="D147" s="113"/>
      <c r="E147" s="102" t="s">
        <v>1068</v>
      </c>
      <c r="F147" s="82"/>
      <c r="G147" s="83">
        <v>12.7</v>
      </c>
      <c r="H147" s="83">
        <v>0</v>
      </c>
      <c r="I147" s="77" t="s">
        <v>24</v>
      </c>
      <c r="J147" s="84" t="s">
        <v>24</v>
      </c>
      <c r="K147" s="77" t="s">
        <v>24</v>
      </c>
      <c r="L147" s="78" t="s">
        <v>88</v>
      </c>
      <c r="M147" s="231" t="s">
        <v>24</v>
      </c>
      <c r="N147" s="78" t="s">
        <v>88</v>
      </c>
    </row>
    <row r="148" spans="1:14" s="14" customFormat="1" ht="21.75" customHeight="1">
      <c r="A148" s="15"/>
      <c r="B148" s="16" t="s">
        <v>280</v>
      </c>
      <c r="C148" s="237" t="s">
        <v>1176</v>
      </c>
      <c r="D148" s="113"/>
      <c r="E148" s="102" t="s">
        <v>1068</v>
      </c>
      <c r="F148" s="82"/>
      <c r="G148" s="83">
        <v>2.1</v>
      </c>
      <c r="H148" s="83">
        <v>0</v>
      </c>
      <c r="I148" s="77" t="s">
        <v>24</v>
      </c>
      <c r="J148" s="84" t="s">
        <v>24</v>
      </c>
      <c r="K148" s="77" t="s">
        <v>24</v>
      </c>
      <c r="L148" s="78" t="s">
        <v>88</v>
      </c>
      <c r="M148" s="231" t="s">
        <v>24</v>
      </c>
      <c r="N148" s="78" t="s">
        <v>88</v>
      </c>
    </row>
    <row r="149" spans="1:14" s="14" customFormat="1" ht="27" customHeight="1">
      <c r="A149" s="15"/>
      <c r="B149" s="16" t="s">
        <v>281</v>
      </c>
      <c r="C149" s="237" t="s">
        <v>1177</v>
      </c>
      <c r="D149" s="113"/>
      <c r="E149" s="102" t="s">
        <v>1068</v>
      </c>
      <c r="F149" s="82"/>
      <c r="G149" s="83">
        <v>2.2000000000000002</v>
      </c>
      <c r="H149" s="83">
        <v>0</v>
      </c>
      <c r="I149" s="77" t="s">
        <v>24</v>
      </c>
      <c r="J149" s="84" t="s">
        <v>24</v>
      </c>
      <c r="K149" s="77" t="s">
        <v>24</v>
      </c>
      <c r="L149" s="78" t="s">
        <v>88</v>
      </c>
      <c r="M149" s="231" t="s">
        <v>24</v>
      </c>
      <c r="N149" s="78" t="s">
        <v>88</v>
      </c>
    </row>
    <row r="150" spans="1:14" ht="22.5">
      <c r="A150" s="15"/>
      <c r="B150" s="16" t="s">
        <v>282</v>
      </c>
      <c r="C150" s="237" t="s">
        <v>1178</v>
      </c>
      <c r="D150" s="113"/>
      <c r="E150" s="102" t="s">
        <v>1068</v>
      </c>
      <c r="F150" s="82"/>
      <c r="G150" s="83">
        <v>2.2000000000000002</v>
      </c>
      <c r="H150" s="83">
        <v>0</v>
      </c>
      <c r="I150" s="77" t="s">
        <v>24</v>
      </c>
      <c r="J150" s="87" t="s">
        <v>24</v>
      </c>
      <c r="K150" s="77" t="s">
        <v>24</v>
      </c>
      <c r="L150" s="78" t="s">
        <v>88</v>
      </c>
      <c r="M150" s="231" t="s">
        <v>24</v>
      </c>
      <c r="N150" s="78" t="s">
        <v>88</v>
      </c>
    </row>
    <row r="151" spans="1:14" ht="22.5">
      <c r="A151" s="15"/>
      <c r="B151" s="16" t="s">
        <v>283</v>
      </c>
      <c r="C151" s="237" t="s">
        <v>1176</v>
      </c>
      <c r="D151" s="113"/>
      <c r="E151" s="102" t="s">
        <v>1068</v>
      </c>
      <c r="F151" s="82"/>
      <c r="G151" s="83">
        <v>2.1</v>
      </c>
      <c r="H151" s="83">
        <v>0</v>
      </c>
      <c r="I151" s="77" t="s">
        <v>24</v>
      </c>
      <c r="J151" s="87" t="s">
        <v>24</v>
      </c>
      <c r="K151" s="77" t="s">
        <v>24</v>
      </c>
      <c r="L151" s="78" t="s">
        <v>88</v>
      </c>
      <c r="M151" s="231" t="s">
        <v>24</v>
      </c>
      <c r="N151" s="78" t="s">
        <v>88</v>
      </c>
    </row>
    <row r="152" spans="1:14" ht="22.5">
      <c r="A152" s="15"/>
      <c r="B152" s="16" t="s">
        <v>284</v>
      </c>
      <c r="C152" s="237" t="s">
        <v>1179</v>
      </c>
      <c r="D152" s="113"/>
      <c r="E152" s="102" t="s">
        <v>1068</v>
      </c>
      <c r="F152" s="82"/>
      <c r="G152" s="83">
        <v>2.2000000000000002</v>
      </c>
      <c r="H152" s="83">
        <v>0</v>
      </c>
      <c r="I152" s="77" t="s">
        <v>24</v>
      </c>
      <c r="J152" s="87" t="s">
        <v>24</v>
      </c>
      <c r="K152" s="77" t="s">
        <v>24</v>
      </c>
      <c r="L152" s="78" t="s">
        <v>88</v>
      </c>
      <c r="M152" s="231" t="s">
        <v>24</v>
      </c>
      <c r="N152" s="78" t="s">
        <v>88</v>
      </c>
    </row>
    <row r="153" spans="1:14" ht="22.5">
      <c r="A153" s="15"/>
      <c r="B153" s="16" t="s">
        <v>285</v>
      </c>
      <c r="C153" s="237" t="s">
        <v>1180</v>
      </c>
      <c r="D153" s="113"/>
      <c r="E153" s="102" t="s">
        <v>1068</v>
      </c>
      <c r="F153" s="82"/>
      <c r="G153" s="83">
        <v>1.9</v>
      </c>
      <c r="H153" s="83">
        <v>0</v>
      </c>
      <c r="I153" s="77" t="s">
        <v>24</v>
      </c>
      <c r="J153" s="87" t="s">
        <v>24</v>
      </c>
      <c r="K153" s="77" t="s">
        <v>24</v>
      </c>
      <c r="L153" s="78" t="s">
        <v>88</v>
      </c>
      <c r="M153" s="231" t="s">
        <v>24</v>
      </c>
      <c r="N153" s="78" t="s">
        <v>88</v>
      </c>
    </row>
    <row r="154" spans="1:14" ht="22.5">
      <c r="A154" s="15"/>
      <c r="B154" s="16" t="s">
        <v>286</v>
      </c>
      <c r="C154" s="237" t="s">
        <v>1181</v>
      </c>
      <c r="D154" s="113"/>
      <c r="E154" s="102" t="s">
        <v>1068</v>
      </c>
      <c r="F154" s="82"/>
      <c r="G154" s="100">
        <v>1.7</v>
      </c>
      <c r="H154" s="100">
        <v>0</v>
      </c>
      <c r="I154" s="77" t="s">
        <v>24</v>
      </c>
      <c r="J154" s="87" t="s">
        <v>24</v>
      </c>
      <c r="K154" s="77" t="s">
        <v>24</v>
      </c>
      <c r="L154" s="78" t="s">
        <v>88</v>
      </c>
      <c r="M154" s="231" t="s">
        <v>24</v>
      </c>
      <c r="N154" s="78" t="s">
        <v>88</v>
      </c>
    </row>
    <row r="155" spans="1:14" ht="22.5">
      <c r="A155" s="15"/>
      <c r="B155" s="16" t="s">
        <v>287</v>
      </c>
      <c r="C155" s="237" t="s">
        <v>1182</v>
      </c>
      <c r="D155" s="113"/>
      <c r="E155" s="102" t="s">
        <v>1068</v>
      </c>
      <c r="F155" s="82"/>
      <c r="G155" s="100">
        <v>2151</v>
      </c>
      <c r="H155" s="100">
        <v>0</v>
      </c>
      <c r="I155" s="77" t="s">
        <v>24</v>
      </c>
      <c r="J155" s="87" t="s">
        <v>24</v>
      </c>
      <c r="K155" s="77" t="s">
        <v>24</v>
      </c>
      <c r="L155" s="78" t="s">
        <v>88</v>
      </c>
      <c r="M155" s="231" t="s">
        <v>24</v>
      </c>
      <c r="N155" s="78" t="s">
        <v>88</v>
      </c>
    </row>
    <row r="156" spans="1:14" ht="30">
      <c r="A156" s="15"/>
      <c r="B156" s="16" t="s">
        <v>288</v>
      </c>
      <c r="C156" s="238" t="s">
        <v>1183</v>
      </c>
      <c r="D156" s="113"/>
      <c r="E156" s="102" t="s">
        <v>1068</v>
      </c>
      <c r="F156" s="82"/>
      <c r="G156" s="100">
        <v>0</v>
      </c>
      <c r="H156" s="100">
        <v>0</v>
      </c>
      <c r="I156" s="77" t="s">
        <v>24</v>
      </c>
      <c r="J156" s="87" t="s">
        <v>24</v>
      </c>
      <c r="K156" s="77" t="s">
        <v>24</v>
      </c>
      <c r="L156" s="78" t="s">
        <v>88</v>
      </c>
      <c r="M156" s="231" t="s">
        <v>24</v>
      </c>
      <c r="N156" s="78" t="s">
        <v>88</v>
      </c>
    </row>
    <row r="157" spans="1:14" ht="22.5">
      <c r="A157" s="15"/>
      <c r="B157" s="16" t="s">
        <v>289</v>
      </c>
      <c r="C157" s="239" t="s">
        <v>1184</v>
      </c>
      <c r="D157" s="113"/>
      <c r="E157" s="102" t="s">
        <v>1068</v>
      </c>
      <c r="F157" s="82"/>
      <c r="G157" s="100"/>
      <c r="H157" s="100">
        <v>0</v>
      </c>
      <c r="I157" s="77" t="s">
        <v>24</v>
      </c>
      <c r="J157" s="87" t="s">
        <v>24</v>
      </c>
      <c r="K157" s="77" t="s">
        <v>24</v>
      </c>
      <c r="L157" s="78" t="s">
        <v>88</v>
      </c>
      <c r="M157" s="231" t="s">
        <v>24</v>
      </c>
      <c r="N157" s="78" t="s">
        <v>88</v>
      </c>
    </row>
    <row r="158" spans="1:14" ht="22.5">
      <c r="A158" s="15"/>
      <c r="B158" s="16" t="s">
        <v>290</v>
      </c>
      <c r="C158" s="239" t="s">
        <v>1185</v>
      </c>
      <c r="D158" s="113"/>
      <c r="E158" s="102" t="s">
        <v>1068</v>
      </c>
      <c r="F158" s="82"/>
      <c r="G158" s="100">
        <v>469.7</v>
      </c>
      <c r="H158" s="100">
        <v>0</v>
      </c>
      <c r="I158" s="77" t="s">
        <v>24</v>
      </c>
      <c r="J158" s="87" t="s">
        <v>24</v>
      </c>
      <c r="K158" s="77" t="s">
        <v>24</v>
      </c>
      <c r="L158" s="78" t="s">
        <v>88</v>
      </c>
      <c r="M158" s="231" t="s">
        <v>24</v>
      </c>
      <c r="N158" s="78" t="s">
        <v>88</v>
      </c>
    </row>
    <row r="159" spans="1:14" ht="22.5">
      <c r="A159" s="15"/>
      <c r="B159" s="16" t="s">
        <v>291</v>
      </c>
      <c r="C159" s="239" t="s">
        <v>1186</v>
      </c>
      <c r="D159" s="113"/>
      <c r="E159" s="102" t="s">
        <v>1068</v>
      </c>
      <c r="F159" s="82"/>
      <c r="G159" s="100">
        <v>41.9</v>
      </c>
      <c r="H159" s="100">
        <v>0</v>
      </c>
      <c r="I159" s="77" t="s">
        <v>24</v>
      </c>
      <c r="J159" s="87" t="s">
        <v>24</v>
      </c>
      <c r="K159" s="77" t="s">
        <v>24</v>
      </c>
      <c r="L159" s="78" t="s">
        <v>88</v>
      </c>
      <c r="M159" s="231" t="s">
        <v>24</v>
      </c>
      <c r="N159" s="78" t="s">
        <v>88</v>
      </c>
    </row>
    <row r="160" spans="1:14" ht="22.5">
      <c r="A160" s="15"/>
      <c r="B160" s="16" t="s">
        <v>292</v>
      </c>
      <c r="C160" s="239" t="s">
        <v>1187</v>
      </c>
      <c r="D160" s="113"/>
      <c r="E160" s="102" t="s">
        <v>1068</v>
      </c>
      <c r="F160" s="82"/>
      <c r="G160" s="100">
        <v>33.299999999999997</v>
      </c>
      <c r="H160" s="100">
        <v>0</v>
      </c>
      <c r="I160" s="77" t="s">
        <v>24</v>
      </c>
      <c r="J160" s="87" t="s">
        <v>24</v>
      </c>
      <c r="K160" s="77" t="s">
        <v>24</v>
      </c>
      <c r="L160" s="78" t="s">
        <v>88</v>
      </c>
      <c r="M160" s="231" t="s">
        <v>24</v>
      </c>
      <c r="N160" s="78" t="s">
        <v>88</v>
      </c>
    </row>
    <row r="161" spans="1:14" ht="22.5">
      <c r="A161" s="15"/>
      <c r="B161" s="16" t="s">
        <v>293</v>
      </c>
      <c r="C161" s="239" t="s">
        <v>1188</v>
      </c>
      <c r="D161" s="113"/>
      <c r="E161" s="102" t="s">
        <v>1068</v>
      </c>
      <c r="F161" s="82"/>
      <c r="G161" s="100">
        <v>3.6</v>
      </c>
      <c r="H161" s="100">
        <v>0</v>
      </c>
      <c r="I161" s="77" t="s">
        <v>24</v>
      </c>
      <c r="J161" s="87" t="s">
        <v>24</v>
      </c>
      <c r="K161" s="77" t="s">
        <v>24</v>
      </c>
      <c r="L161" s="78" t="s">
        <v>88</v>
      </c>
      <c r="M161" s="231" t="s">
        <v>24</v>
      </c>
      <c r="N161" s="78" t="s">
        <v>88</v>
      </c>
    </row>
    <row r="162" spans="1:14" ht="22.5">
      <c r="A162" s="15"/>
      <c r="B162" s="16" t="s">
        <v>294</v>
      </c>
      <c r="C162" s="239" t="s">
        <v>1189</v>
      </c>
      <c r="D162" s="113"/>
      <c r="E162" s="102" t="s">
        <v>1068</v>
      </c>
      <c r="F162" s="82"/>
      <c r="G162" s="100">
        <v>2.5</v>
      </c>
      <c r="H162" s="100">
        <v>0</v>
      </c>
      <c r="I162" s="77" t="s">
        <v>24</v>
      </c>
      <c r="J162" s="87" t="s">
        <v>24</v>
      </c>
      <c r="K162" s="77" t="s">
        <v>24</v>
      </c>
      <c r="L162" s="78" t="s">
        <v>88</v>
      </c>
      <c r="M162" s="231" t="s">
        <v>24</v>
      </c>
      <c r="N162" s="78" t="s">
        <v>88</v>
      </c>
    </row>
    <row r="163" spans="1:14" ht="22.5">
      <c r="A163" s="15"/>
      <c r="B163" s="16" t="s">
        <v>295</v>
      </c>
      <c r="C163" s="239" t="s">
        <v>1189</v>
      </c>
      <c r="D163" s="113"/>
      <c r="E163" s="102" t="s">
        <v>1068</v>
      </c>
      <c r="F163" s="82"/>
      <c r="G163" s="100">
        <v>2.5</v>
      </c>
      <c r="H163" s="100">
        <v>0</v>
      </c>
      <c r="I163" s="77" t="s">
        <v>24</v>
      </c>
      <c r="J163" s="87" t="s">
        <v>24</v>
      </c>
      <c r="K163" s="77" t="s">
        <v>24</v>
      </c>
      <c r="L163" s="78" t="s">
        <v>88</v>
      </c>
      <c r="M163" s="231" t="s">
        <v>24</v>
      </c>
      <c r="N163" s="78" t="s">
        <v>88</v>
      </c>
    </row>
    <row r="164" spans="1:14" ht="22.5">
      <c r="A164" s="15"/>
      <c r="B164" s="16" t="s">
        <v>296</v>
      </c>
      <c r="C164" s="239" t="s">
        <v>1190</v>
      </c>
      <c r="D164" s="113"/>
      <c r="E164" s="102" t="s">
        <v>1068</v>
      </c>
      <c r="F164" s="82"/>
      <c r="G164" s="100">
        <v>7</v>
      </c>
      <c r="H164" s="100">
        <v>0</v>
      </c>
      <c r="I164" s="77" t="s">
        <v>24</v>
      </c>
      <c r="J164" s="87" t="s">
        <v>24</v>
      </c>
      <c r="K164" s="77" t="s">
        <v>24</v>
      </c>
      <c r="L164" s="78" t="s">
        <v>88</v>
      </c>
      <c r="M164" s="231" t="s">
        <v>24</v>
      </c>
      <c r="N164" s="78" t="s">
        <v>88</v>
      </c>
    </row>
    <row r="165" spans="1:14" ht="22.5">
      <c r="A165" s="15"/>
      <c r="B165" s="16" t="s">
        <v>297</v>
      </c>
      <c r="C165" s="239" t="s">
        <v>1191</v>
      </c>
      <c r="D165" s="113"/>
      <c r="E165" s="102" t="s">
        <v>1068</v>
      </c>
      <c r="F165" s="99"/>
      <c r="G165" s="100">
        <v>70</v>
      </c>
      <c r="H165" s="100">
        <v>0</v>
      </c>
      <c r="I165" s="77" t="s">
        <v>24</v>
      </c>
      <c r="J165" s="87" t="s">
        <v>24</v>
      </c>
      <c r="K165" s="77" t="s">
        <v>24</v>
      </c>
      <c r="L165" s="78" t="s">
        <v>88</v>
      </c>
      <c r="M165" s="231" t="s">
        <v>24</v>
      </c>
      <c r="N165" s="78" t="s">
        <v>88</v>
      </c>
    </row>
    <row r="166" spans="1:14" ht="22.5">
      <c r="A166" s="15"/>
      <c r="B166" s="16" t="s">
        <v>298</v>
      </c>
      <c r="C166" s="239" t="s">
        <v>1192</v>
      </c>
      <c r="D166" s="113"/>
      <c r="E166" s="102" t="s">
        <v>1068</v>
      </c>
      <c r="F166" s="99"/>
      <c r="G166" s="100">
        <v>13.6</v>
      </c>
      <c r="H166" s="100">
        <v>0</v>
      </c>
      <c r="I166" s="77" t="s">
        <v>24</v>
      </c>
      <c r="J166" s="87" t="s">
        <v>24</v>
      </c>
      <c r="K166" s="77" t="s">
        <v>24</v>
      </c>
      <c r="L166" s="78" t="s">
        <v>88</v>
      </c>
      <c r="M166" s="231" t="s">
        <v>24</v>
      </c>
      <c r="N166" s="78" t="s">
        <v>88</v>
      </c>
    </row>
    <row r="167" spans="1:14" ht="22.5">
      <c r="A167" s="15"/>
      <c r="B167" s="16" t="s">
        <v>299</v>
      </c>
      <c r="C167" s="239" t="s">
        <v>1193</v>
      </c>
      <c r="D167" s="113"/>
      <c r="E167" s="102" t="s">
        <v>1068</v>
      </c>
      <c r="F167" s="99"/>
      <c r="G167" s="100">
        <v>6.5</v>
      </c>
      <c r="H167" s="100">
        <v>0</v>
      </c>
      <c r="I167" s="77" t="s">
        <v>24</v>
      </c>
      <c r="J167" s="87" t="s">
        <v>24</v>
      </c>
      <c r="K167" s="77" t="s">
        <v>24</v>
      </c>
      <c r="L167" s="78" t="s">
        <v>88</v>
      </c>
      <c r="M167" s="231" t="s">
        <v>24</v>
      </c>
      <c r="N167" s="78" t="s">
        <v>88</v>
      </c>
    </row>
    <row r="168" spans="1:14" ht="22.5">
      <c r="A168" s="15"/>
      <c r="B168" s="16" t="s">
        <v>300</v>
      </c>
      <c r="C168" s="239" t="s">
        <v>1168</v>
      </c>
      <c r="D168" s="113"/>
      <c r="E168" s="102" t="s">
        <v>1068</v>
      </c>
      <c r="F168" s="87"/>
      <c r="G168" s="100">
        <v>2.1</v>
      </c>
      <c r="H168" s="100">
        <v>0</v>
      </c>
      <c r="I168" s="77" t="s">
        <v>24</v>
      </c>
      <c r="J168" s="87" t="s">
        <v>24</v>
      </c>
      <c r="K168" s="77" t="s">
        <v>24</v>
      </c>
      <c r="L168" s="78" t="s">
        <v>88</v>
      </c>
      <c r="M168" s="88" t="s">
        <v>24</v>
      </c>
      <c r="N168" s="78" t="s">
        <v>88</v>
      </c>
    </row>
    <row r="169" spans="1:14" ht="22.5">
      <c r="A169" s="15"/>
      <c r="B169" s="16" t="s">
        <v>301</v>
      </c>
      <c r="C169" s="239" t="s">
        <v>1194</v>
      </c>
      <c r="D169" s="113"/>
      <c r="E169" s="102" t="s">
        <v>1068</v>
      </c>
      <c r="F169" s="87"/>
      <c r="G169" s="100">
        <v>1.2</v>
      </c>
      <c r="H169" s="100">
        <v>0</v>
      </c>
      <c r="I169" s="77" t="s">
        <v>24</v>
      </c>
      <c r="J169" s="87" t="s">
        <v>24</v>
      </c>
      <c r="K169" s="77" t="s">
        <v>24</v>
      </c>
      <c r="L169" s="78" t="s">
        <v>88</v>
      </c>
      <c r="M169" s="88" t="s">
        <v>24</v>
      </c>
      <c r="N169" s="78" t="s">
        <v>88</v>
      </c>
    </row>
    <row r="170" spans="1:14">
      <c r="A170" s="85"/>
      <c r="B170" s="81"/>
      <c r="C170" s="105" t="s">
        <v>355</v>
      </c>
      <c r="D170" s="98"/>
      <c r="E170" s="102"/>
      <c r="F170" s="87"/>
      <c r="G170" s="131">
        <f>SUM(G11:G169)</f>
        <v>6071.4</v>
      </c>
      <c r="H170" s="167">
        <v>33341782.34</v>
      </c>
      <c r="I170" s="84"/>
      <c r="J170" s="87"/>
      <c r="K170" s="87"/>
      <c r="L170" s="115"/>
      <c r="M170" s="88"/>
      <c r="N170" s="115"/>
    </row>
    <row r="171" spans="1:14">
      <c r="A171" s="360" t="s">
        <v>356</v>
      </c>
      <c r="B171" s="361"/>
      <c r="C171" s="361"/>
      <c r="D171" s="361"/>
      <c r="E171" s="361"/>
      <c r="F171" s="361"/>
      <c r="G171" s="361"/>
      <c r="H171" s="361"/>
      <c r="I171" s="361"/>
      <c r="J171" s="361"/>
      <c r="K171" s="361"/>
      <c r="L171" s="361"/>
      <c r="M171" s="361"/>
      <c r="N171" s="362"/>
    </row>
    <row r="172" spans="1:14" ht="22.5">
      <c r="A172" s="85"/>
      <c r="B172" s="16" t="s">
        <v>302</v>
      </c>
      <c r="C172" s="123" t="s">
        <v>359</v>
      </c>
      <c r="D172" s="121" t="s">
        <v>357</v>
      </c>
      <c r="E172" s="102" t="s">
        <v>1243</v>
      </c>
      <c r="F172" s="124"/>
      <c r="G172" s="125">
        <v>20210</v>
      </c>
      <c r="H172" s="125">
        <v>0</v>
      </c>
      <c r="I172" s="77" t="s">
        <v>24</v>
      </c>
      <c r="J172" s="87" t="s">
        <v>24</v>
      </c>
      <c r="K172" s="87" t="s">
        <v>24</v>
      </c>
      <c r="L172" s="88" t="s">
        <v>88</v>
      </c>
      <c r="M172" s="88" t="s">
        <v>24</v>
      </c>
      <c r="N172" s="88" t="s">
        <v>88</v>
      </c>
    </row>
    <row r="173" spans="1:14" ht="20.25">
      <c r="A173" s="85"/>
      <c r="B173" s="16"/>
      <c r="C173" s="126" t="s">
        <v>376</v>
      </c>
      <c r="D173" s="101"/>
      <c r="E173" s="102"/>
      <c r="F173" s="87"/>
      <c r="G173" s="131">
        <f>G172</f>
        <v>20210</v>
      </c>
      <c r="H173" s="116"/>
      <c r="I173" s="77"/>
      <c r="J173" s="87"/>
      <c r="K173" s="87"/>
      <c r="L173" s="88"/>
      <c r="M173" s="88"/>
      <c r="N173" s="88"/>
    </row>
    <row r="174" spans="1:14">
      <c r="A174" s="85"/>
      <c r="B174" s="363" t="s">
        <v>89</v>
      </c>
      <c r="C174" s="364"/>
      <c r="D174" s="364"/>
      <c r="E174" s="364"/>
      <c r="F174" s="364"/>
      <c r="G174" s="364"/>
      <c r="H174" s="364"/>
      <c r="I174" s="364"/>
      <c r="J174" s="364"/>
      <c r="K174" s="364"/>
      <c r="L174" s="364"/>
      <c r="M174" s="364"/>
      <c r="N174" s="365"/>
    </row>
    <row r="175" spans="1:14" ht="33">
      <c r="A175" s="85"/>
      <c r="B175" s="271" t="s">
        <v>1388</v>
      </c>
      <c r="C175" s="231" t="s">
        <v>1397</v>
      </c>
      <c r="D175" s="272" t="s">
        <v>1391</v>
      </c>
      <c r="E175" s="273" t="s">
        <v>1243</v>
      </c>
      <c r="F175" s="88">
        <v>2016</v>
      </c>
      <c r="G175" s="274">
        <v>469712.2</v>
      </c>
      <c r="H175" s="274">
        <v>0</v>
      </c>
      <c r="I175" s="231" t="s">
        <v>1398</v>
      </c>
      <c r="J175" s="231" t="s">
        <v>1392</v>
      </c>
      <c r="K175" s="88" t="s">
        <v>1399</v>
      </c>
      <c r="L175" s="231" t="s">
        <v>1400</v>
      </c>
      <c r="M175" s="87" t="s">
        <v>24</v>
      </c>
      <c r="N175" s="84" t="s">
        <v>1401</v>
      </c>
    </row>
    <row r="176" spans="1:14" s="17" customFormat="1" ht="33">
      <c r="A176" s="85"/>
      <c r="B176" s="271" t="s">
        <v>303</v>
      </c>
      <c r="C176" s="231" t="s">
        <v>1389</v>
      </c>
      <c r="D176" s="272" t="s">
        <v>1390</v>
      </c>
      <c r="E176" s="273" t="s">
        <v>1243</v>
      </c>
      <c r="F176" s="88">
        <v>2002</v>
      </c>
      <c r="G176" s="274">
        <v>147825.60000000001</v>
      </c>
      <c r="H176" s="274">
        <v>0</v>
      </c>
      <c r="I176" s="231" t="s">
        <v>1394</v>
      </c>
      <c r="J176" s="231" t="s">
        <v>1392</v>
      </c>
      <c r="K176" s="88" t="s">
        <v>1393</v>
      </c>
      <c r="L176" s="231" t="s">
        <v>1395</v>
      </c>
      <c r="M176" s="87" t="s">
        <v>24</v>
      </c>
      <c r="N176" s="84" t="s">
        <v>1396</v>
      </c>
    </row>
    <row r="177" spans="1:14">
      <c r="A177" s="85"/>
      <c r="B177" s="81"/>
      <c r="C177" s="106" t="s">
        <v>119</v>
      </c>
      <c r="D177" s="86"/>
      <c r="E177" s="86"/>
      <c r="F177" s="86"/>
      <c r="G177" s="103">
        <f>G175</f>
        <v>469712.2</v>
      </c>
      <c r="H177" s="127"/>
      <c r="I177" s="86"/>
      <c r="J177" s="86"/>
      <c r="K177" s="86"/>
      <c r="L177" s="86"/>
      <c r="M177" s="86"/>
      <c r="N177" s="43"/>
    </row>
    <row r="178" spans="1:14">
      <c r="A178" s="240"/>
      <c r="B178" s="241"/>
      <c r="C178" s="242" t="s">
        <v>382</v>
      </c>
      <c r="D178" s="243"/>
      <c r="E178" s="86"/>
      <c r="F178" s="86"/>
      <c r="G178" s="137">
        <f>G173+G177</f>
        <v>489922.2</v>
      </c>
      <c r="H178" s="127"/>
      <c r="I178" s="244"/>
      <c r="J178" s="243"/>
      <c r="K178" s="244"/>
      <c r="L178" s="243"/>
      <c r="M178" s="244"/>
      <c r="N178" s="245"/>
    </row>
    <row r="179" spans="1:14" ht="31.5">
      <c r="A179" s="351" t="s">
        <v>1244</v>
      </c>
      <c r="B179" s="352"/>
      <c r="C179" s="352"/>
      <c r="D179" s="353"/>
      <c r="E179" s="354" t="s">
        <v>451</v>
      </c>
      <c r="F179" s="354"/>
      <c r="G179" s="246" t="s">
        <v>452</v>
      </c>
      <c r="H179" s="246" t="s">
        <v>453</v>
      </c>
      <c r="I179" s="351" t="s">
        <v>454</v>
      </c>
      <c r="J179" s="355"/>
      <c r="K179" s="356">
        <v>1062356005513</v>
      </c>
      <c r="L179" s="357"/>
      <c r="M179" s="358" t="s">
        <v>735</v>
      </c>
      <c r="N179" s="359"/>
    </row>
    <row r="180" spans="1:14" ht="41.25">
      <c r="A180" s="345" t="s">
        <v>9</v>
      </c>
      <c r="B180" s="346"/>
      <c r="C180" s="247" t="s">
        <v>46</v>
      </c>
      <c r="D180" s="247" t="s">
        <v>11</v>
      </c>
      <c r="E180" s="247" t="s">
        <v>47</v>
      </c>
      <c r="F180" s="247" t="s">
        <v>48</v>
      </c>
      <c r="G180" s="247" t="s">
        <v>49</v>
      </c>
      <c r="H180" s="247" t="s">
        <v>50</v>
      </c>
      <c r="I180" s="247" t="s">
        <v>51</v>
      </c>
      <c r="J180" s="247" t="s">
        <v>52</v>
      </c>
      <c r="K180" s="247" t="s">
        <v>53</v>
      </c>
      <c r="L180" s="247" t="s">
        <v>54</v>
      </c>
      <c r="M180" s="247" t="s">
        <v>26</v>
      </c>
      <c r="N180" s="247" t="s">
        <v>21</v>
      </c>
    </row>
    <row r="181" spans="1:14">
      <c r="A181" s="347">
        <v>8</v>
      </c>
      <c r="B181" s="348"/>
      <c r="C181" s="248">
        <v>9</v>
      </c>
      <c r="D181" s="248">
        <v>10</v>
      </c>
      <c r="E181" s="248">
        <v>11</v>
      </c>
      <c r="F181" s="248">
        <v>12</v>
      </c>
      <c r="G181" s="248">
        <v>13</v>
      </c>
      <c r="H181" s="248">
        <v>14</v>
      </c>
      <c r="I181" s="248">
        <v>15</v>
      </c>
      <c r="J181" s="248">
        <v>16</v>
      </c>
      <c r="K181" s="248">
        <v>17</v>
      </c>
      <c r="L181" s="248">
        <v>18</v>
      </c>
      <c r="M181" s="248">
        <v>19</v>
      </c>
      <c r="N181" s="248">
        <v>20</v>
      </c>
    </row>
    <row r="182" spans="1:14">
      <c r="A182" s="349" t="s">
        <v>1245</v>
      </c>
      <c r="B182" s="350"/>
      <c r="C182" s="350"/>
      <c r="D182" s="350"/>
      <c r="E182" s="350"/>
      <c r="F182" s="350"/>
      <c r="G182" s="350"/>
      <c r="H182" s="350"/>
      <c r="I182" s="350"/>
      <c r="J182" s="350"/>
      <c r="K182" s="350"/>
      <c r="L182" s="350"/>
      <c r="M182" s="350"/>
      <c r="N182" s="348"/>
    </row>
    <row r="183" spans="1:14" ht="22.5">
      <c r="A183" s="85"/>
      <c r="B183" s="16" t="s">
        <v>304</v>
      </c>
      <c r="C183" s="238" t="s">
        <v>1195</v>
      </c>
      <c r="D183" s="121" t="s">
        <v>113</v>
      </c>
      <c r="E183" s="249" t="s">
        <v>1068</v>
      </c>
      <c r="F183" s="87"/>
      <c r="G183" s="129">
        <v>45</v>
      </c>
      <c r="H183" s="130">
        <v>0</v>
      </c>
      <c r="I183" s="77" t="s">
        <v>24</v>
      </c>
      <c r="J183" s="87" t="s">
        <v>24</v>
      </c>
      <c r="K183" s="87" t="s">
        <v>24</v>
      </c>
      <c r="L183" s="88" t="s">
        <v>88</v>
      </c>
      <c r="M183" s="88" t="s">
        <v>24</v>
      </c>
      <c r="N183" s="88" t="s">
        <v>88</v>
      </c>
    </row>
    <row r="184" spans="1:14" ht="43.5" customHeight="1">
      <c r="A184" s="85"/>
      <c r="B184" s="16" t="s">
        <v>305</v>
      </c>
      <c r="C184" s="250" t="s">
        <v>1195</v>
      </c>
      <c r="D184" s="121" t="s">
        <v>113</v>
      </c>
      <c r="E184" s="249" t="s">
        <v>1068</v>
      </c>
      <c r="F184" s="87"/>
      <c r="G184" s="129">
        <v>45</v>
      </c>
      <c r="H184" s="130">
        <v>0</v>
      </c>
      <c r="I184" s="77" t="s">
        <v>24</v>
      </c>
      <c r="J184" s="87" t="s">
        <v>24</v>
      </c>
      <c r="K184" s="87" t="s">
        <v>24</v>
      </c>
      <c r="L184" s="88" t="s">
        <v>88</v>
      </c>
      <c r="M184" s="88" t="s">
        <v>24</v>
      </c>
      <c r="N184" s="88" t="s">
        <v>88</v>
      </c>
    </row>
    <row r="185" spans="1:14" ht="30">
      <c r="A185" s="85"/>
      <c r="B185" s="16" t="s">
        <v>306</v>
      </c>
      <c r="C185" s="250" t="s">
        <v>1196</v>
      </c>
      <c r="D185" s="121" t="s">
        <v>113</v>
      </c>
      <c r="E185" s="249" t="s">
        <v>1068</v>
      </c>
      <c r="F185" s="87"/>
      <c r="G185" s="129"/>
      <c r="H185" s="130">
        <v>0</v>
      </c>
      <c r="I185" s="77" t="s">
        <v>24</v>
      </c>
      <c r="J185" s="87" t="s">
        <v>24</v>
      </c>
      <c r="K185" s="87" t="s">
        <v>24</v>
      </c>
      <c r="L185" s="88" t="s">
        <v>88</v>
      </c>
      <c r="M185" s="88" t="s">
        <v>24</v>
      </c>
      <c r="N185" s="88" t="s">
        <v>88</v>
      </c>
    </row>
    <row r="186" spans="1:14" ht="22.5">
      <c r="A186" s="85"/>
      <c r="B186" s="16" t="s">
        <v>307</v>
      </c>
      <c r="C186" s="250" t="s">
        <v>1197</v>
      </c>
      <c r="D186" s="121" t="s">
        <v>113</v>
      </c>
      <c r="E186" s="249" t="s">
        <v>1068</v>
      </c>
      <c r="F186" s="87"/>
      <c r="G186" s="129">
        <v>15.1</v>
      </c>
      <c r="H186" s="130">
        <v>0</v>
      </c>
      <c r="I186" s="77" t="s">
        <v>24</v>
      </c>
      <c r="J186" s="87" t="s">
        <v>24</v>
      </c>
      <c r="K186" s="87" t="s">
        <v>24</v>
      </c>
      <c r="L186" s="88" t="s">
        <v>88</v>
      </c>
      <c r="M186" s="88" t="s">
        <v>24</v>
      </c>
      <c r="N186" s="88" t="s">
        <v>88</v>
      </c>
    </row>
    <row r="187" spans="1:14" ht="22.5">
      <c r="A187" s="85"/>
      <c r="B187" s="16" t="s">
        <v>308</v>
      </c>
      <c r="C187" s="250" t="s">
        <v>1197</v>
      </c>
      <c r="D187" s="121" t="s">
        <v>113</v>
      </c>
      <c r="E187" s="249" t="s">
        <v>1068</v>
      </c>
      <c r="F187" s="87"/>
      <c r="G187" s="129">
        <v>15.1</v>
      </c>
      <c r="H187" s="130">
        <v>0</v>
      </c>
      <c r="I187" s="77" t="s">
        <v>24</v>
      </c>
      <c r="J187" s="87" t="s">
        <v>24</v>
      </c>
      <c r="K187" s="87" t="s">
        <v>24</v>
      </c>
      <c r="L187" s="88" t="s">
        <v>88</v>
      </c>
      <c r="M187" s="88" t="s">
        <v>24</v>
      </c>
      <c r="N187" s="88" t="s">
        <v>88</v>
      </c>
    </row>
    <row r="188" spans="1:14" ht="30">
      <c r="A188" s="85"/>
      <c r="B188" s="16" t="s">
        <v>309</v>
      </c>
      <c r="C188" s="250" t="s">
        <v>1198</v>
      </c>
      <c r="D188" s="121" t="s">
        <v>113</v>
      </c>
      <c r="E188" s="249" t="s">
        <v>1068</v>
      </c>
      <c r="F188" s="87"/>
      <c r="G188" s="129">
        <v>15</v>
      </c>
      <c r="H188" s="130">
        <v>0</v>
      </c>
      <c r="I188" s="77" t="s">
        <v>24</v>
      </c>
      <c r="J188" s="87" t="s">
        <v>24</v>
      </c>
      <c r="K188" s="87" t="s">
        <v>24</v>
      </c>
      <c r="L188" s="88" t="s">
        <v>88</v>
      </c>
      <c r="M188" s="88" t="s">
        <v>24</v>
      </c>
      <c r="N188" s="88" t="s">
        <v>88</v>
      </c>
    </row>
    <row r="189" spans="1:14" ht="22.5">
      <c r="A189" s="85"/>
      <c r="B189" s="16" t="s">
        <v>310</v>
      </c>
      <c r="C189" s="251" t="s">
        <v>1199</v>
      </c>
      <c r="D189" s="121" t="s">
        <v>113</v>
      </c>
      <c r="E189" s="249" t="s">
        <v>1068</v>
      </c>
      <c r="F189" s="87"/>
      <c r="G189" s="129">
        <v>18.2</v>
      </c>
      <c r="H189" s="130">
        <v>0</v>
      </c>
      <c r="I189" s="77" t="s">
        <v>24</v>
      </c>
      <c r="J189" s="87" t="s">
        <v>24</v>
      </c>
      <c r="K189" s="87" t="s">
        <v>24</v>
      </c>
      <c r="L189" s="88" t="s">
        <v>88</v>
      </c>
      <c r="M189" s="88" t="s">
        <v>24</v>
      </c>
      <c r="N189" s="88" t="s">
        <v>88</v>
      </c>
    </row>
    <row r="190" spans="1:14" ht="22.5">
      <c r="A190" s="85"/>
      <c r="B190" s="16" t="s">
        <v>311</v>
      </c>
      <c r="C190" s="251" t="s">
        <v>1200</v>
      </c>
      <c r="D190" s="121" t="s">
        <v>113</v>
      </c>
      <c r="E190" s="249" t="s">
        <v>1068</v>
      </c>
      <c r="F190" s="87"/>
      <c r="G190" s="129">
        <v>18</v>
      </c>
      <c r="H190" s="130">
        <v>0</v>
      </c>
      <c r="I190" s="77" t="s">
        <v>24</v>
      </c>
      <c r="J190" s="87" t="s">
        <v>24</v>
      </c>
      <c r="K190" s="87" t="s">
        <v>24</v>
      </c>
      <c r="L190" s="88" t="s">
        <v>88</v>
      </c>
      <c r="M190" s="88" t="s">
        <v>24</v>
      </c>
      <c r="N190" s="88" t="s">
        <v>88</v>
      </c>
    </row>
    <row r="191" spans="1:14" ht="22.5">
      <c r="A191" s="85"/>
      <c r="B191" s="16" t="s">
        <v>312</v>
      </c>
      <c r="C191" s="251" t="s">
        <v>1200</v>
      </c>
      <c r="D191" s="121" t="s">
        <v>113</v>
      </c>
      <c r="E191" s="249" t="s">
        <v>1068</v>
      </c>
      <c r="F191" s="87"/>
      <c r="G191" s="129">
        <v>18</v>
      </c>
      <c r="H191" s="130">
        <v>0</v>
      </c>
      <c r="I191" s="77" t="s">
        <v>24</v>
      </c>
      <c r="J191" s="87" t="s">
        <v>24</v>
      </c>
      <c r="K191" s="87" t="s">
        <v>24</v>
      </c>
      <c r="L191" s="88" t="s">
        <v>88</v>
      </c>
      <c r="M191" s="88" t="s">
        <v>24</v>
      </c>
      <c r="N191" s="88" t="s">
        <v>88</v>
      </c>
    </row>
    <row r="192" spans="1:14" ht="22.5">
      <c r="A192" s="85"/>
      <c r="B192" s="16" t="s">
        <v>313</v>
      </c>
      <c r="C192" s="251" t="s">
        <v>1201</v>
      </c>
      <c r="D192" s="121" t="s">
        <v>113</v>
      </c>
      <c r="E192" s="249" t="s">
        <v>1068</v>
      </c>
      <c r="F192" s="87"/>
      <c r="G192" s="129">
        <v>5.3</v>
      </c>
      <c r="H192" s="130">
        <v>0</v>
      </c>
      <c r="I192" s="77" t="s">
        <v>24</v>
      </c>
      <c r="J192" s="87" t="s">
        <v>24</v>
      </c>
      <c r="K192" s="87" t="s">
        <v>24</v>
      </c>
      <c r="L192" s="88" t="s">
        <v>88</v>
      </c>
      <c r="M192" s="88" t="s">
        <v>24</v>
      </c>
      <c r="N192" s="88" t="s">
        <v>88</v>
      </c>
    </row>
    <row r="193" spans="1:14" ht="22.5">
      <c r="A193" s="85"/>
      <c r="B193" s="16" t="s">
        <v>314</v>
      </c>
      <c r="C193" s="251" t="s">
        <v>1201</v>
      </c>
      <c r="D193" s="121" t="s">
        <v>113</v>
      </c>
      <c r="E193" s="249" t="s">
        <v>1068</v>
      </c>
      <c r="F193" s="87"/>
      <c r="G193" s="129">
        <v>5.3</v>
      </c>
      <c r="H193" s="130">
        <v>0</v>
      </c>
      <c r="I193" s="77" t="s">
        <v>24</v>
      </c>
      <c r="J193" s="87" t="s">
        <v>24</v>
      </c>
      <c r="K193" s="87" t="s">
        <v>24</v>
      </c>
      <c r="L193" s="88" t="s">
        <v>88</v>
      </c>
      <c r="M193" s="88" t="s">
        <v>24</v>
      </c>
      <c r="N193" s="88" t="s">
        <v>88</v>
      </c>
    </row>
    <row r="194" spans="1:14" ht="22.5">
      <c r="A194" s="85"/>
      <c r="B194" s="16" t="s">
        <v>315</v>
      </c>
      <c r="C194" s="251" t="s">
        <v>1201</v>
      </c>
      <c r="D194" s="121" t="s">
        <v>113</v>
      </c>
      <c r="E194" s="249" t="s">
        <v>1068</v>
      </c>
      <c r="F194" s="87"/>
      <c r="G194" s="129">
        <v>5.3</v>
      </c>
      <c r="H194" s="130">
        <v>0</v>
      </c>
      <c r="I194" s="77" t="s">
        <v>24</v>
      </c>
      <c r="J194" s="87" t="s">
        <v>24</v>
      </c>
      <c r="K194" s="87" t="s">
        <v>24</v>
      </c>
      <c r="L194" s="88" t="s">
        <v>88</v>
      </c>
      <c r="M194" s="88" t="s">
        <v>24</v>
      </c>
      <c r="N194" s="88" t="s">
        <v>88</v>
      </c>
    </row>
    <row r="195" spans="1:14" ht="22.5">
      <c r="A195" s="85"/>
      <c r="B195" s="16" t="s">
        <v>316</v>
      </c>
      <c r="C195" s="251" t="s">
        <v>1202</v>
      </c>
      <c r="D195" s="121" t="s">
        <v>113</v>
      </c>
      <c r="E195" s="249" t="s">
        <v>1068</v>
      </c>
      <c r="F195" s="87"/>
      <c r="G195" s="129">
        <v>9</v>
      </c>
      <c r="H195" s="130">
        <v>0</v>
      </c>
      <c r="I195" s="77" t="s">
        <v>24</v>
      </c>
      <c r="J195" s="87" t="s">
        <v>24</v>
      </c>
      <c r="K195" s="87" t="s">
        <v>24</v>
      </c>
      <c r="L195" s="88" t="s">
        <v>88</v>
      </c>
      <c r="M195" s="88" t="s">
        <v>24</v>
      </c>
      <c r="N195" s="88" t="s">
        <v>88</v>
      </c>
    </row>
    <row r="196" spans="1:14" ht="22.5">
      <c r="A196" s="85"/>
      <c r="B196" s="16" t="s">
        <v>317</v>
      </c>
      <c r="C196" s="251" t="s">
        <v>1203</v>
      </c>
      <c r="D196" s="121" t="s">
        <v>113</v>
      </c>
      <c r="E196" s="249" t="s">
        <v>1068</v>
      </c>
      <c r="F196" s="87"/>
      <c r="G196" s="129">
        <v>26</v>
      </c>
      <c r="H196" s="130">
        <v>0</v>
      </c>
      <c r="I196" s="77" t="s">
        <v>24</v>
      </c>
      <c r="J196" s="87" t="s">
        <v>24</v>
      </c>
      <c r="K196" s="87" t="s">
        <v>24</v>
      </c>
      <c r="L196" s="88" t="s">
        <v>88</v>
      </c>
      <c r="M196" s="88" t="s">
        <v>24</v>
      </c>
      <c r="N196" s="88" t="s">
        <v>88</v>
      </c>
    </row>
    <row r="197" spans="1:14" ht="22.5">
      <c r="A197" s="85"/>
      <c r="B197" s="16" t="s">
        <v>318</v>
      </c>
      <c r="C197" s="252" t="s">
        <v>1204</v>
      </c>
      <c r="D197" s="121" t="s">
        <v>113</v>
      </c>
      <c r="E197" s="249" t="s">
        <v>1068</v>
      </c>
      <c r="F197" s="87"/>
      <c r="G197" s="129">
        <v>10.5</v>
      </c>
      <c r="H197" s="130">
        <v>0</v>
      </c>
      <c r="I197" s="77" t="s">
        <v>24</v>
      </c>
      <c r="J197" s="87" t="s">
        <v>24</v>
      </c>
      <c r="K197" s="87" t="s">
        <v>24</v>
      </c>
      <c r="L197" s="88" t="s">
        <v>88</v>
      </c>
      <c r="M197" s="88" t="s">
        <v>24</v>
      </c>
      <c r="N197" s="88" t="s">
        <v>88</v>
      </c>
    </row>
    <row r="198" spans="1:14" ht="22.5">
      <c r="A198" s="85"/>
      <c r="B198" s="16" t="s">
        <v>319</v>
      </c>
      <c r="C198" s="252" t="s">
        <v>1205</v>
      </c>
      <c r="D198" s="121" t="s">
        <v>113</v>
      </c>
      <c r="E198" s="249" t="s">
        <v>1068</v>
      </c>
      <c r="F198" s="87"/>
      <c r="G198" s="129">
        <v>9.9</v>
      </c>
      <c r="H198" s="130">
        <v>0</v>
      </c>
      <c r="I198" s="77" t="s">
        <v>24</v>
      </c>
      <c r="J198" s="87" t="s">
        <v>24</v>
      </c>
      <c r="K198" s="87" t="s">
        <v>24</v>
      </c>
      <c r="L198" s="88" t="s">
        <v>88</v>
      </c>
      <c r="M198" s="88" t="s">
        <v>24</v>
      </c>
      <c r="N198" s="88" t="s">
        <v>88</v>
      </c>
    </row>
    <row r="199" spans="1:14" ht="22.5">
      <c r="A199" s="85"/>
      <c r="B199" s="16" t="s">
        <v>320</v>
      </c>
      <c r="C199" s="252" t="s">
        <v>1206</v>
      </c>
      <c r="D199" s="121" t="s">
        <v>113</v>
      </c>
      <c r="E199" s="249" t="s">
        <v>1068</v>
      </c>
      <c r="F199" s="87"/>
      <c r="G199" s="129">
        <v>171.6</v>
      </c>
      <c r="H199" s="130">
        <v>0</v>
      </c>
      <c r="I199" s="77" t="s">
        <v>24</v>
      </c>
      <c r="J199" s="87" t="s">
        <v>24</v>
      </c>
      <c r="K199" s="87" t="s">
        <v>24</v>
      </c>
      <c r="L199" s="88" t="s">
        <v>88</v>
      </c>
      <c r="M199" s="88" t="s">
        <v>24</v>
      </c>
      <c r="N199" s="88" t="s">
        <v>88</v>
      </c>
    </row>
    <row r="200" spans="1:14" ht="22.5">
      <c r="A200" s="85"/>
      <c r="B200" s="16" t="s">
        <v>321</v>
      </c>
      <c r="C200" s="252" t="s">
        <v>1207</v>
      </c>
      <c r="D200" s="121" t="s">
        <v>113</v>
      </c>
      <c r="E200" s="249" t="s">
        <v>1068</v>
      </c>
      <c r="F200" s="87"/>
      <c r="G200" s="253">
        <v>425</v>
      </c>
      <c r="H200" s="130">
        <v>0</v>
      </c>
      <c r="I200" s="77" t="s">
        <v>24</v>
      </c>
      <c r="J200" s="87" t="s">
        <v>24</v>
      </c>
      <c r="K200" s="87" t="s">
        <v>24</v>
      </c>
      <c r="L200" s="88" t="s">
        <v>88</v>
      </c>
      <c r="M200" s="88" t="s">
        <v>24</v>
      </c>
      <c r="N200" s="88" t="s">
        <v>88</v>
      </c>
    </row>
    <row r="201" spans="1:14" ht="22.5">
      <c r="A201" s="85"/>
      <c r="B201" s="16" t="s">
        <v>322</v>
      </c>
      <c r="C201" s="252" t="s">
        <v>1208</v>
      </c>
      <c r="D201" s="121" t="s">
        <v>113</v>
      </c>
      <c r="E201" s="249" t="s">
        <v>1068</v>
      </c>
      <c r="F201" s="87"/>
      <c r="G201" s="129">
        <v>12.6</v>
      </c>
      <c r="H201" s="130">
        <v>0</v>
      </c>
      <c r="I201" s="77" t="s">
        <v>24</v>
      </c>
      <c r="J201" s="87" t="s">
        <v>24</v>
      </c>
      <c r="K201" s="87" t="s">
        <v>24</v>
      </c>
      <c r="L201" s="88" t="s">
        <v>88</v>
      </c>
      <c r="M201" s="88" t="s">
        <v>24</v>
      </c>
      <c r="N201" s="88" t="s">
        <v>88</v>
      </c>
    </row>
    <row r="202" spans="1:14" ht="22.5">
      <c r="A202" s="85"/>
      <c r="B202" s="16" t="s">
        <v>323</v>
      </c>
      <c r="C202" s="252" t="s">
        <v>1209</v>
      </c>
      <c r="D202" s="121" t="s">
        <v>113</v>
      </c>
      <c r="E202" s="249" t="s">
        <v>1068</v>
      </c>
      <c r="F202" s="87"/>
      <c r="G202" s="129">
        <v>18.8</v>
      </c>
      <c r="H202" s="130">
        <v>0</v>
      </c>
      <c r="I202" s="77" t="s">
        <v>24</v>
      </c>
      <c r="J202" s="87" t="s">
        <v>24</v>
      </c>
      <c r="K202" s="87" t="s">
        <v>24</v>
      </c>
      <c r="L202" s="88" t="s">
        <v>88</v>
      </c>
      <c r="M202" s="88" t="s">
        <v>24</v>
      </c>
      <c r="N202" s="88" t="s">
        <v>88</v>
      </c>
    </row>
    <row r="203" spans="1:14" ht="22.5">
      <c r="A203" s="85"/>
      <c r="B203" s="16" t="s">
        <v>324</v>
      </c>
      <c r="C203" s="252" t="s">
        <v>1209</v>
      </c>
      <c r="D203" s="121" t="s">
        <v>113</v>
      </c>
      <c r="E203" s="249" t="s">
        <v>1068</v>
      </c>
      <c r="F203" s="87"/>
      <c r="G203" s="129">
        <v>18.8</v>
      </c>
      <c r="H203" s="130">
        <v>0</v>
      </c>
      <c r="I203" s="77" t="s">
        <v>24</v>
      </c>
      <c r="J203" s="87" t="s">
        <v>24</v>
      </c>
      <c r="K203" s="87" t="s">
        <v>24</v>
      </c>
      <c r="L203" s="88" t="s">
        <v>88</v>
      </c>
      <c r="M203" s="88" t="s">
        <v>24</v>
      </c>
      <c r="N203" s="88" t="s">
        <v>88</v>
      </c>
    </row>
    <row r="204" spans="1:14" ht="22.5">
      <c r="A204" s="85"/>
      <c r="B204" s="16" t="s">
        <v>325</v>
      </c>
      <c r="C204" s="252" t="s">
        <v>1210</v>
      </c>
      <c r="D204" s="121" t="s">
        <v>113</v>
      </c>
      <c r="E204" s="249" t="s">
        <v>1068</v>
      </c>
      <c r="F204" s="87"/>
      <c r="G204" s="129">
        <v>3.6</v>
      </c>
      <c r="H204" s="130">
        <v>0</v>
      </c>
      <c r="I204" s="77" t="s">
        <v>24</v>
      </c>
      <c r="J204" s="87" t="s">
        <v>24</v>
      </c>
      <c r="K204" s="87" t="s">
        <v>24</v>
      </c>
      <c r="L204" s="88" t="s">
        <v>88</v>
      </c>
      <c r="M204" s="88" t="s">
        <v>24</v>
      </c>
      <c r="N204" s="88" t="s">
        <v>88</v>
      </c>
    </row>
    <row r="205" spans="1:14" ht="22.5">
      <c r="A205" s="85"/>
      <c r="B205" s="16" t="s">
        <v>326</v>
      </c>
      <c r="C205" s="252" t="s">
        <v>1211</v>
      </c>
      <c r="D205" s="121" t="s">
        <v>113</v>
      </c>
      <c r="E205" s="249" t="s">
        <v>1068</v>
      </c>
      <c r="F205" s="87"/>
      <c r="G205" s="129">
        <v>3.6</v>
      </c>
      <c r="H205" s="130">
        <v>0</v>
      </c>
      <c r="I205" s="77" t="s">
        <v>24</v>
      </c>
      <c r="J205" s="87" t="s">
        <v>24</v>
      </c>
      <c r="K205" s="87" t="s">
        <v>24</v>
      </c>
      <c r="L205" s="88" t="s">
        <v>88</v>
      </c>
      <c r="M205" s="88" t="s">
        <v>24</v>
      </c>
      <c r="N205" s="88" t="s">
        <v>88</v>
      </c>
    </row>
    <row r="206" spans="1:14" ht="22.5">
      <c r="A206" s="85"/>
      <c r="B206" s="16" t="s">
        <v>327</v>
      </c>
      <c r="C206" s="252" t="s">
        <v>1212</v>
      </c>
      <c r="D206" s="121" t="s">
        <v>113</v>
      </c>
      <c r="E206" s="249" t="s">
        <v>1068</v>
      </c>
      <c r="F206" s="87"/>
      <c r="G206" s="129">
        <v>11.3</v>
      </c>
      <c r="H206" s="130">
        <v>0</v>
      </c>
      <c r="I206" s="77" t="s">
        <v>24</v>
      </c>
      <c r="J206" s="87" t="s">
        <v>24</v>
      </c>
      <c r="K206" s="87" t="s">
        <v>24</v>
      </c>
      <c r="L206" s="88" t="s">
        <v>88</v>
      </c>
      <c r="M206" s="88" t="s">
        <v>24</v>
      </c>
      <c r="N206" s="88" t="s">
        <v>88</v>
      </c>
    </row>
    <row r="207" spans="1:14" ht="22.5">
      <c r="A207" s="85"/>
      <c r="B207" s="16" t="s">
        <v>328</v>
      </c>
      <c r="C207" s="252" t="s">
        <v>1213</v>
      </c>
      <c r="D207" s="121" t="s">
        <v>113</v>
      </c>
      <c r="E207" s="249" t="s">
        <v>1068</v>
      </c>
      <c r="F207" s="87"/>
      <c r="G207" s="129">
        <v>9.5</v>
      </c>
      <c r="H207" s="130">
        <v>0</v>
      </c>
      <c r="I207" s="77" t="s">
        <v>24</v>
      </c>
      <c r="J207" s="87" t="s">
        <v>24</v>
      </c>
      <c r="K207" s="87" t="s">
        <v>24</v>
      </c>
      <c r="L207" s="88" t="s">
        <v>88</v>
      </c>
      <c r="M207" s="88" t="s">
        <v>24</v>
      </c>
      <c r="N207" s="88" t="s">
        <v>88</v>
      </c>
    </row>
    <row r="208" spans="1:14" ht="22.5">
      <c r="A208" s="85"/>
      <c r="B208" s="16" t="s">
        <v>329</v>
      </c>
      <c r="C208" s="252" t="s">
        <v>1214</v>
      </c>
      <c r="D208" s="121" t="s">
        <v>113</v>
      </c>
      <c r="E208" s="249" t="s">
        <v>1068</v>
      </c>
      <c r="F208" s="87"/>
      <c r="G208" s="129">
        <v>6</v>
      </c>
      <c r="H208" s="130">
        <v>0</v>
      </c>
      <c r="I208" s="77" t="s">
        <v>24</v>
      </c>
      <c r="J208" s="87" t="s">
        <v>24</v>
      </c>
      <c r="K208" s="87" t="s">
        <v>24</v>
      </c>
      <c r="L208" s="88" t="s">
        <v>88</v>
      </c>
      <c r="M208" s="88" t="s">
        <v>24</v>
      </c>
      <c r="N208" s="88" t="s">
        <v>88</v>
      </c>
    </row>
    <row r="209" spans="1:14" ht="32.25" customHeight="1">
      <c r="A209" s="85"/>
      <c r="B209" s="16" t="s">
        <v>330</v>
      </c>
      <c r="C209" s="252" t="s">
        <v>1215</v>
      </c>
      <c r="D209" s="121" t="s">
        <v>113</v>
      </c>
      <c r="E209" s="249" t="s">
        <v>1068</v>
      </c>
      <c r="F209" s="87"/>
      <c r="G209" s="129">
        <v>10.5</v>
      </c>
      <c r="H209" s="130">
        <v>0</v>
      </c>
      <c r="I209" s="77" t="s">
        <v>24</v>
      </c>
      <c r="J209" s="87" t="s">
        <v>24</v>
      </c>
      <c r="K209" s="87" t="s">
        <v>24</v>
      </c>
      <c r="L209" s="88" t="s">
        <v>88</v>
      </c>
      <c r="M209" s="88" t="s">
        <v>24</v>
      </c>
      <c r="N209" s="88" t="s">
        <v>88</v>
      </c>
    </row>
    <row r="210" spans="1:14" s="17" customFormat="1" ht="32.25" customHeight="1">
      <c r="A210" s="85"/>
      <c r="B210" s="16" t="s">
        <v>331</v>
      </c>
      <c r="C210" s="252" t="s">
        <v>1216</v>
      </c>
      <c r="D210" s="121" t="s">
        <v>113</v>
      </c>
      <c r="E210" s="249" t="s">
        <v>1068</v>
      </c>
      <c r="F210" s="87"/>
      <c r="G210" s="129">
        <v>24.5</v>
      </c>
      <c r="H210" s="130">
        <v>0</v>
      </c>
      <c r="I210" s="77" t="s">
        <v>24</v>
      </c>
      <c r="J210" s="87" t="s">
        <v>24</v>
      </c>
      <c r="K210" s="87" t="s">
        <v>24</v>
      </c>
      <c r="L210" s="88" t="s">
        <v>88</v>
      </c>
      <c r="M210" s="88" t="s">
        <v>24</v>
      </c>
      <c r="N210" s="88" t="s">
        <v>88</v>
      </c>
    </row>
    <row r="211" spans="1:14" s="17" customFormat="1" ht="22.5">
      <c r="A211" s="85"/>
      <c r="B211" s="16" t="s">
        <v>332</v>
      </c>
      <c r="C211" s="252" t="s">
        <v>1217</v>
      </c>
      <c r="D211" s="121" t="s">
        <v>113</v>
      </c>
      <c r="E211" s="249" t="s">
        <v>1068</v>
      </c>
      <c r="F211" s="87"/>
      <c r="G211" s="129">
        <v>4.0999999999999996</v>
      </c>
      <c r="H211" s="130">
        <v>0</v>
      </c>
      <c r="I211" s="77" t="s">
        <v>24</v>
      </c>
      <c r="J211" s="87" t="s">
        <v>24</v>
      </c>
      <c r="K211" s="87" t="s">
        <v>24</v>
      </c>
      <c r="L211" s="88" t="s">
        <v>88</v>
      </c>
      <c r="M211" s="88" t="s">
        <v>24</v>
      </c>
      <c r="N211" s="88" t="s">
        <v>88</v>
      </c>
    </row>
    <row r="212" spans="1:14" ht="29.25" customHeight="1">
      <c r="A212" s="85"/>
      <c r="B212" s="16" t="s">
        <v>333</v>
      </c>
      <c r="C212" s="252" t="s">
        <v>1218</v>
      </c>
      <c r="D212" s="121" t="s">
        <v>113</v>
      </c>
      <c r="E212" s="249" t="s">
        <v>1068</v>
      </c>
      <c r="F212" s="87"/>
      <c r="G212" s="129">
        <v>18.2</v>
      </c>
      <c r="H212" s="130">
        <v>0</v>
      </c>
      <c r="I212" s="77" t="s">
        <v>24</v>
      </c>
      <c r="J212" s="87" t="s">
        <v>24</v>
      </c>
      <c r="K212" s="87" t="s">
        <v>24</v>
      </c>
      <c r="L212" s="88" t="s">
        <v>88</v>
      </c>
      <c r="M212" s="88" t="s">
        <v>24</v>
      </c>
      <c r="N212" s="88" t="s">
        <v>88</v>
      </c>
    </row>
    <row r="213" spans="1:14" ht="24.75" customHeight="1">
      <c r="A213" s="85"/>
      <c r="B213" s="16" t="s">
        <v>334</v>
      </c>
      <c r="C213" s="254" t="s">
        <v>1219</v>
      </c>
      <c r="D213" s="121" t="s">
        <v>113</v>
      </c>
      <c r="E213" s="249" t="s">
        <v>1068</v>
      </c>
      <c r="F213" s="87"/>
      <c r="G213" s="129">
        <v>31</v>
      </c>
      <c r="H213" s="130">
        <v>0</v>
      </c>
      <c r="I213" s="77" t="s">
        <v>24</v>
      </c>
      <c r="J213" s="87" t="s">
        <v>24</v>
      </c>
      <c r="K213" s="87" t="s">
        <v>24</v>
      </c>
      <c r="L213" s="88" t="s">
        <v>88</v>
      </c>
      <c r="M213" s="88" t="s">
        <v>24</v>
      </c>
      <c r="N213" s="88" t="s">
        <v>88</v>
      </c>
    </row>
    <row r="214" spans="1:14" ht="46.5" customHeight="1">
      <c r="A214" s="85"/>
      <c r="B214" s="16" t="s">
        <v>335</v>
      </c>
      <c r="C214" s="250" t="s">
        <v>1220</v>
      </c>
      <c r="D214" s="121" t="s">
        <v>113</v>
      </c>
      <c r="E214" s="249" t="s">
        <v>1068</v>
      </c>
      <c r="F214" s="87"/>
      <c r="G214" s="129">
        <v>4.5</v>
      </c>
      <c r="H214" s="130">
        <v>0</v>
      </c>
      <c r="I214" s="77" t="s">
        <v>24</v>
      </c>
      <c r="J214" s="87" t="s">
        <v>24</v>
      </c>
      <c r="K214" s="87" t="s">
        <v>24</v>
      </c>
      <c r="L214" s="88" t="s">
        <v>88</v>
      </c>
      <c r="M214" s="88" t="s">
        <v>24</v>
      </c>
      <c r="N214" s="88" t="s">
        <v>88</v>
      </c>
    </row>
    <row r="215" spans="1:14" ht="22.5">
      <c r="A215" s="85"/>
      <c r="B215" s="16" t="s">
        <v>336</v>
      </c>
      <c r="C215" s="251" t="s">
        <v>1221</v>
      </c>
      <c r="D215" s="121" t="s">
        <v>113</v>
      </c>
      <c r="E215" s="249" t="s">
        <v>1068</v>
      </c>
      <c r="F215" s="87"/>
      <c r="G215" s="129">
        <v>6.2</v>
      </c>
      <c r="H215" s="130">
        <v>0</v>
      </c>
      <c r="I215" s="77" t="s">
        <v>24</v>
      </c>
      <c r="J215" s="87" t="s">
        <v>24</v>
      </c>
      <c r="K215" s="87" t="s">
        <v>24</v>
      </c>
      <c r="L215" s="88" t="s">
        <v>88</v>
      </c>
      <c r="M215" s="88" t="s">
        <v>24</v>
      </c>
      <c r="N215" s="88" t="s">
        <v>88</v>
      </c>
    </row>
    <row r="216" spans="1:14" ht="22.5">
      <c r="A216" s="85"/>
      <c r="B216" s="16" t="s">
        <v>337</v>
      </c>
      <c r="C216" s="251" t="s">
        <v>1221</v>
      </c>
      <c r="D216" s="121" t="s">
        <v>113</v>
      </c>
      <c r="E216" s="249" t="s">
        <v>1068</v>
      </c>
      <c r="F216" s="87"/>
      <c r="G216" s="129">
        <v>6.2</v>
      </c>
      <c r="H216" s="130">
        <v>0</v>
      </c>
      <c r="I216" s="77" t="s">
        <v>24</v>
      </c>
      <c r="J216" s="87" t="s">
        <v>24</v>
      </c>
      <c r="K216" s="87" t="s">
        <v>24</v>
      </c>
      <c r="L216" s="88" t="s">
        <v>88</v>
      </c>
      <c r="M216" s="88" t="s">
        <v>24</v>
      </c>
      <c r="N216" s="88" t="s">
        <v>88</v>
      </c>
    </row>
    <row r="217" spans="1:14" ht="29.25" customHeight="1">
      <c r="A217" s="85"/>
      <c r="B217" s="16" t="s">
        <v>338</v>
      </c>
      <c r="C217" s="251" t="s">
        <v>1222</v>
      </c>
      <c r="D217" s="121" t="s">
        <v>113</v>
      </c>
      <c r="E217" s="249" t="s">
        <v>1068</v>
      </c>
      <c r="F217" s="87"/>
      <c r="G217" s="129">
        <v>10</v>
      </c>
      <c r="H217" s="130">
        <v>0</v>
      </c>
      <c r="I217" s="77" t="s">
        <v>24</v>
      </c>
      <c r="J217" s="87" t="s">
        <v>24</v>
      </c>
      <c r="K217" s="87" t="s">
        <v>24</v>
      </c>
      <c r="L217" s="88" t="s">
        <v>88</v>
      </c>
      <c r="M217" s="88" t="s">
        <v>24</v>
      </c>
      <c r="N217" s="88" t="s">
        <v>88</v>
      </c>
    </row>
    <row r="218" spans="1:14" ht="22.5">
      <c r="A218" s="85"/>
      <c r="B218" s="16" t="s">
        <v>339</v>
      </c>
      <c r="C218" s="252" t="s">
        <v>1223</v>
      </c>
      <c r="D218" s="121" t="s">
        <v>113</v>
      </c>
      <c r="E218" s="249" t="s">
        <v>1068</v>
      </c>
      <c r="F218" s="87"/>
      <c r="G218" s="129">
        <v>3.4</v>
      </c>
      <c r="H218" s="130">
        <v>0</v>
      </c>
      <c r="I218" s="77" t="s">
        <v>24</v>
      </c>
      <c r="J218" s="87" t="s">
        <v>24</v>
      </c>
      <c r="K218" s="87" t="s">
        <v>24</v>
      </c>
      <c r="L218" s="88" t="s">
        <v>88</v>
      </c>
      <c r="M218" s="88" t="s">
        <v>24</v>
      </c>
      <c r="N218" s="88" t="s">
        <v>88</v>
      </c>
    </row>
    <row r="219" spans="1:14" ht="22.5">
      <c r="A219" s="85"/>
      <c r="B219" s="16" t="s">
        <v>340</v>
      </c>
      <c r="C219" s="252" t="s">
        <v>1223</v>
      </c>
      <c r="D219" s="121" t="s">
        <v>113</v>
      </c>
      <c r="E219" s="249" t="s">
        <v>1068</v>
      </c>
      <c r="F219" s="87"/>
      <c r="G219" s="129">
        <v>3.4</v>
      </c>
      <c r="H219" s="130">
        <v>0</v>
      </c>
      <c r="I219" s="77" t="s">
        <v>24</v>
      </c>
      <c r="J219" s="87" t="s">
        <v>24</v>
      </c>
      <c r="K219" s="87" t="s">
        <v>24</v>
      </c>
      <c r="L219" s="88" t="s">
        <v>88</v>
      </c>
      <c r="M219" s="88" t="s">
        <v>24</v>
      </c>
      <c r="N219" s="88" t="s">
        <v>88</v>
      </c>
    </row>
    <row r="220" spans="1:14" ht="22.5">
      <c r="A220" s="85"/>
      <c r="B220" s="16" t="s">
        <v>341</v>
      </c>
      <c r="C220" s="252" t="s">
        <v>1224</v>
      </c>
      <c r="D220" s="121" t="s">
        <v>113</v>
      </c>
      <c r="E220" s="249" t="s">
        <v>1068</v>
      </c>
      <c r="F220" s="87"/>
      <c r="G220" s="129">
        <v>3.8</v>
      </c>
      <c r="H220" s="130">
        <v>0</v>
      </c>
      <c r="I220" s="77" t="s">
        <v>24</v>
      </c>
      <c r="J220" s="87" t="s">
        <v>24</v>
      </c>
      <c r="K220" s="87" t="s">
        <v>24</v>
      </c>
      <c r="L220" s="88" t="s">
        <v>88</v>
      </c>
      <c r="M220" s="88" t="s">
        <v>24</v>
      </c>
      <c r="N220" s="88" t="s">
        <v>88</v>
      </c>
    </row>
    <row r="221" spans="1:14" ht="22.5">
      <c r="A221" s="85"/>
      <c r="B221" s="16" t="s">
        <v>342</v>
      </c>
      <c r="C221" s="252" t="s">
        <v>1224</v>
      </c>
      <c r="D221" s="121" t="s">
        <v>113</v>
      </c>
      <c r="E221" s="249" t="s">
        <v>1068</v>
      </c>
      <c r="F221" s="87"/>
      <c r="G221" s="129">
        <v>3.8</v>
      </c>
      <c r="H221" s="130">
        <v>0</v>
      </c>
      <c r="I221" s="77" t="s">
        <v>24</v>
      </c>
      <c r="J221" s="87" t="s">
        <v>24</v>
      </c>
      <c r="K221" s="87" t="s">
        <v>24</v>
      </c>
      <c r="L221" s="88" t="s">
        <v>88</v>
      </c>
      <c r="M221" s="88" t="s">
        <v>24</v>
      </c>
      <c r="N221" s="88" t="s">
        <v>88</v>
      </c>
    </row>
    <row r="222" spans="1:14" ht="22.5">
      <c r="A222" s="85"/>
      <c r="B222" s="16" t="s">
        <v>343</v>
      </c>
      <c r="C222" s="252" t="s">
        <v>1225</v>
      </c>
      <c r="D222" s="121" t="s">
        <v>113</v>
      </c>
      <c r="E222" s="249" t="s">
        <v>1068</v>
      </c>
      <c r="F222" s="87"/>
      <c r="G222" s="129">
        <v>10.7</v>
      </c>
      <c r="H222" s="130">
        <v>0</v>
      </c>
      <c r="I222" s="77" t="s">
        <v>24</v>
      </c>
      <c r="J222" s="87" t="s">
        <v>24</v>
      </c>
      <c r="K222" s="87" t="s">
        <v>24</v>
      </c>
      <c r="L222" s="88" t="s">
        <v>88</v>
      </c>
      <c r="M222" s="88" t="s">
        <v>24</v>
      </c>
      <c r="N222" s="88" t="s">
        <v>88</v>
      </c>
    </row>
    <row r="223" spans="1:14" ht="22.5">
      <c r="A223" s="85"/>
      <c r="B223" s="16" t="s">
        <v>344</v>
      </c>
      <c r="C223" s="252" t="s">
        <v>1215</v>
      </c>
      <c r="D223" s="121" t="s">
        <v>113</v>
      </c>
      <c r="E223" s="249" t="s">
        <v>1068</v>
      </c>
      <c r="F223" s="87"/>
      <c r="G223" s="129">
        <v>4.0999999999999996</v>
      </c>
      <c r="H223" s="130">
        <v>0</v>
      </c>
      <c r="I223" s="77" t="s">
        <v>24</v>
      </c>
      <c r="J223" s="87" t="s">
        <v>24</v>
      </c>
      <c r="K223" s="87" t="s">
        <v>24</v>
      </c>
      <c r="L223" s="88" t="s">
        <v>88</v>
      </c>
      <c r="M223" s="88" t="s">
        <v>24</v>
      </c>
      <c r="N223" s="88" t="s">
        <v>88</v>
      </c>
    </row>
    <row r="224" spans="1:14" ht="22.5">
      <c r="A224" s="85"/>
      <c r="B224" s="16" t="s">
        <v>345</v>
      </c>
      <c r="C224" s="254" t="s">
        <v>1219</v>
      </c>
      <c r="D224" s="121" t="s">
        <v>113</v>
      </c>
      <c r="E224" s="249" t="s">
        <v>1068</v>
      </c>
      <c r="F224" s="87"/>
      <c r="G224" s="129">
        <v>17</v>
      </c>
      <c r="H224" s="130">
        <v>0</v>
      </c>
      <c r="I224" s="77" t="s">
        <v>24</v>
      </c>
      <c r="J224" s="87" t="s">
        <v>24</v>
      </c>
      <c r="K224" s="87" t="s">
        <v>24</v>
      </c>
      <c r="L224" s="88" t="s">
        <v>88</v>
      </c>
      <c r="M224" s="88" t="s">
        <v>24</v>
      </c>
      <c r="N224" s="88" t="s">
        <v>88</v>
      </c>
    </row>
    <row r="225" spans="1:14" ht="22.5">
      <c r="A225" s="85"/>
      <c r="B225" s="16" t="s">
        <v>346</v>
      </c>
      <c r="C225" s="252" t="s">
        <v>1226</v>
      </c>
      <c r="D225" s="121" t="s">
        <v>113</v>
      </c>
      <c r="E225" s="249" t="s">
        <v>1068</v>
      </c>
      <c r="F225" s="87"/>
      <c r="G225" s="129">
        <v>16.7</v>
      </c>
      <c r="H225" s="130">
        <v>0</v>
      </c>
      <c r="I225" s="77" t="s">
        <v>24</v>
      </c>
      <c r="J225" s="87" t="s">
        <v>24</v>
      </c>
      <c r="K225" s="87" t="s">
        <v>24</v>
      </c>
      <c r="L225" s="88" t="s">
        <v>88</v>
      </c>
      <c r="M225" s="88" t="s">
        <v>24</v>
      </c>
      <c r="N225" s="88" t="s">
        <v>88</v>
      </c>
    </row>
    <row r="226" spans="1:14" ht="22.5">
      <c r="A226" s="85"/>
      <c r="B226" s="16" t="s">
        <v>347</v>
      </c>
      <c r="C226" s="252" t="s">
        <v>1227</v>
      </c>
      <c r="D226" s="121" t="s">
        <v>113</v>
      </c>
      <c r="E226" s="249" t="s">
        <v>1068</v>
      </c>
      <c r="F226" s="87"/>
      <c r="G226" s="129">
        <v>7.4</v>
      </c>
      <c r="H226" s="130">
        <v>0</v>
      </c>
      <c r="I226" s="77" t="s">
        <v>24</v>
      </c>
      <c r="J226" s="87" t="s">
        <v>24</v>
      </c>
      <c r="K226" s="87" t="s">
        <v>24</v>
      </c>
      <c r="L226" s="88" t="s">
        <v>88</v>
      </c>
      <c r="M226" s="88" t="s">
        <v>24</v>
      </c>
      <c r="N226" s="88" t="s">
        <v>88</v>
      </c>
    </row>
    <row r="227" spans="1:14" ht="22.5">
      <c r="A227" s="85"/>
      <c r="B227" s="16" t="s">
        <v>348</v>
      </c>
      <c r="C227" s="252" t="s">
        <v>1228</v>
      </c>
      <c r="D227" s="121" t="s">
        <v>113</v>
      </c>
      <c r="E227" s="249" t="s">
        <v>1068</v>
      </c>
      <c r="F227" s="87"/>
      <c r="G227" s="129">
        <v>6</v>
      </c>
      <c r="H227" s="130">
        <v>0</v>
      </c>
      <c r="I227" s="77" t="s">
        <v>24</v>
      </c>
      <c r="J227" s="87" t="s">
        <v>24</v>
      </c>
      <c r="K227" s="87" t="s">
        <v>24</v>
      </c>
      <c r="L227" s="88" t="s">
        <v>88</v>
      </c>
      <c r="M227" s="88" t="s">
        <v>24</v>
      </c>
      <c r="N227" s="88" t="s">
        <v>88</v>
      </c>
    </row>
    <row r="228" spans="1:14" ht="22.5">
      <c r="A228" s="85"/>
      <c r="B228" s="16" t="s">
        <v>349</v>
      </c>
      <c r="C228" s="252" t="s">
        <v>1229</v>
      </c>
      <c r="D228" s="121" t="s">
        <v>113</v>
      </c>
      <c r="E228" s="249" t="s">
        <v>1068</v>
      </c>
      <c r="F228" s="87"/>
      <c r="G228" s="129">
        <v>20.7</v>
      </c>
      <c r="H228" s="130">
        <v>0</v>
      </c>
      <c r="I228" s="77" t="s">
        <v>24</v>
      </c>
      <c r="J228" s="87" t="s">
        <v>24</v>
      </c>
      <c r="K228" s="87" t="s">
        <v>24</v>
      </c>
      <c r="L228" s="88" t="s">
        <v>88</v>
      </c>
      <c r="M228" s="88" t="s">
        <v>24</v>
      </c>
      <c r="N228" s="88" t="s">
        <v>88</v>
      </c>
    </row>
    <row r="229" spans="1:14" ht="22.5">
      <c r="A229" s="85"/>
      <c r="B229" s="16" t="s">
        <v>350</v>
      </c>
      <c r="C229" s="252" t="s">
        <v>1230</v>
      </c>
      <c r="D229" s="121" t="s">
        <v>113</v>
      </c>
      <c r="E229" s="249" t="s">
        <v>1068</v>
      </c>
      <c r="F229" s="87"/>
      <c r="G229" s="129">
        <v>8.6999999999999993</v>
      </c>
      <c r="H229" s="130">
        <v>0</v>
      </c>
      <c r="I229" s="77" t="s">
        <v>24</v>
      </c>
      <c r="J229" s="87" t="s">
        <v>24</v>
      </c>
      <c r="K229" s="87" t="s">
        <v>24</v>
      </c>
      <c r="L229" s="88" t="s">
        <v>88</v>
      </c>
      <c r="M229" s="88" t="s">
        <v>24</v>
      </c>
      <c r="N229" s="88" t="s">
        <v>88</v>
      </c>
    </row>
    <row r="230" spans="1:14" s="17" customFormat="1" ht="15" customHeight="1">
      <c r="A230" s="85"/>
      <c r="B230" s="16" t="s">
        <v>351</v>
      </c>
      <c r="C230" s="252" t="s">
        <v>1231</v>
      </c>
      <c r="D230" s="121" t="s">
        <v>113</v>
      </c>
      <c r="E230" s="249" t="s">
        <v>1068</v>
      </c>
      <c r="F230" s="87"/>
      <c r="G230" s="129">
        <v>19</v>
      </c>
      <c r="H230" s="130">
        <v>0</v>
      </c>
      <c r="I230" s="77" t="s">
        <v>24</v>
      </c>
      <c r="J230" s="87" t="s">
        <v>24</v>
      </c>
      <c r="K230" s="87" t="s">
        <v>24</v>
      </c>
      <c r="L230" s="88" t="s">
        <v>88</v>
      </c>
      <c r="M230" s="88" t="s">
        <v>24</v>
      </c>
      <c r="N230" s="88" t="s">
        <v>88</v>
      </c>
    </row>
    <row r="231" spans="1:14" s="17" customFormat="1" ht="22.5">
      <c r="A231" s="85"/>
      <c r="B231" s="16" t="s">
        <v>352</v>
      </c>
      <c r="C231" s="252" t="s">
        <v>1231</v>
      </c>
      <c r="D231" s="121" t="s">
        <v>113</v>
      </c>
      <c r="E231" s="249" t="s">
        <v>1068</v>
      </c>
      <c r="F231" s="87"/>
      <c r="G231" s="129">
        <v>19</v>
      </c>
      <c r="H231" s="130">
        <v>0</v>
      </c>
      <c r="I231" s="77" t="s">
        <v>24</v>
      </c>
      <c r="J231" s="87" t="s">
        <v>24</v>
      </c>
      <c r="K231" s="87" t="s">
        <v>24</v>
      </c>
      <c r="L231" s="88" t="s">
        <v>88</v>
      </c>
      <c r="M231" s="88" t="s">
        <v>24</v>
      </c>
      <c r="N231" s="88" t="s">
        <v>88</v>
      </c>
    </row>
    <row r="232" spans="1:14" s="17" customFormat="1" ht="22.5">
      <c r="A232" s="85"/>
      <c r="B232" s="16" t="s">
        <v>353</v>
      </c>
      <c r="C232" s="252" t="s">
        <v>1232</v>
      </c>
      <c r="D232" s="121" t="s">
        <v>113</v>
      </c>
      <c r="E232" s="249" t="s">
        <v>1068</v>
      </c>
      <c r="F232" s="87"/>
      <c r="G232" s="129">
        <v>12</v>
      </c>
      <c r="H232" s="130">
        <v>0</v>
      </c>
      <c r="I232" s="77" t="s">
        <v>24</v>
      </c>
      <c r="J232" s="87" t="s">
        <v>24</v>
      </c>
      <c r="K232" s="87" t="s">
        <v>24</v>
      </c>
      <c r="L232" s="88" t="s">
        <v>88</v>
      </c>
      <c r="M232" s="88" t="s">
        <v>24</v>
      </c>
      <c r="N232" s="88" t="s">
        <v>88</v>
      </c>
    </row>
    <row r="233" spans="1:14" s="17" customFormat="1" ht="22.5">
      <c r="A233" s="85"/>
      <c r="B233" s="16" t="s">
        <v>354</v>
      </c>
      <c r="C233" s="252" t="s">
        <v>1233</v>
      </c>
      <c r="D233" s="121" t="s">
        <v>113</v>
      </c>
      <c r="E233" s="249" t="s">
        <v>1068</v>
      </c>
      <c r="F233" s="87"/>
      <c r="G233" s="129">
        <v>9.6999999999999993</v>
      </c>
      <c r="H233" s="130">
        <v>0</v>
      </c>
      <c r="I233" s="77" t="s">
        <v>24</v>
      </c>
      <c r="J233" s="87" t="s">
        <v>24</v>
      </c>
      <c r="K233" s="87" t="s">
        <v>24</v>
      </c>
      <c r="L233" s="88" t="s">
        <v>88</v>
      </c>
      <c r="M233" s="88" t="s">
        <v>24</v>
      </c>
      <c r="N233" s="88" t="s">
        <v>88</v>
      </c>
    </row>
    <row r="234" spans="1:14" s="17" customFormat="1" ht="45" customHeight="1">
      <c r="A234" s="85"/>
      <c r="B234" s="16" t="s">
        <v>358</v>
      </c>
      <c r="C234" s="255" t="s">
        <v>1234</v>
      </c>
      <c r="D234" s="121" t="s">
        <v>113</v>
      </c>
      <c r="E234" s="249" t="s">
        <v>1068</v>
      </c>
      <c r="F234" s="87"/>
      <c r="G234" s="129">
        <v>13</v>
      </c>
      <c r="H234" s="130">
        <v>0</v>
      </c>
      <c r="I234" s="77" t="s">
        <v>24</v>
      </c>
      <c r="J234" s="87" t="s">
        <v>24</v>
      </c>
      <c r="K234" s="87" t="s">
        <v>24</v>
      </c>
      <c r="L234" s="88" t="s">
        <v>88</v>
      </c>
      <c r="M234" s="88" t="s">
        <v>24</v>
      </c>
      <c r="N234" s="88" t="s">
        <v>88</v>
      </c>
    </row>
    <row r="235" spans="1:14" s="17" customFormat="1" ht="41.25" customHeight="1">
      <c r="A235" s="85"/>
      <c r="B235" s="16" t="s">
        <v>360</v>
      </c>
      <c r="C235" s="252" t="s">
        <v>1235</v>
      </c>
      <c r="D235" s="121" t="s">
        <v>113</v>
      </c>
      <c r="E235" s="249" t="s">
        <v>1068</v>
      </c>
      <c r="F235" s="87"/>
      <c r="G235" s="129">
        <v>4.5</v>
      </c>
      <c r="H235" s="130">
        <v>0</v>
      </c>
      <c r="I235" s="77" t="s">
        <v>24</v>
      </c>
      <c r="J235" s="87" t="s">
        <v>24</v>
      </c>
      <c r="K235" s="87" t="s">
        <v>24</v>
      </c>
      <c r="L235" s="88" t="s">
        <v>88</v>
      </c>
      <c r="M235" s="88" t="s">
        <v>24</v>
      </c>
      <c r="N235" s="88" t="s">
        <v>88</v>
      </c>
    </row>
    <row r="236" spans="1:14" s="17" customFormat="1" ht="22.5">
      <c r="A236" s="85"/>
      <c r="B236" s="16" t="s">
        <v>361</v>
      </c>
      <c r="C236" s="252" t="s">
        <v>1235</v>
      </c>
      <c r="D236" s="121" t="s">
        <v>113</v>
      </c>
      <c r="E236" s="249" t="s">
        <v>1068</v>
      </c>
      <c r="F236" s="87"/>
      <c r="G236" s="129">
        <v>4.5</v>
      </c>
      <c r="H236" s="130">
        <v>0</v>
      </c>
      <c r="I236" s="77" t="s">
        <v>24</v>
      </c>
      <c r="J236" s="87" t="s">
        <v>24</v>
      </c>
      <c r="K236" s="87" t="s">
        <v>24</v>
      </c>
      <c r="L236" s="88" t="s">
        <v>88</v>
      </c>
      <c r="M236" s="88" t="s">
        <v>24</v>
      </c>
      <c r="N236" s="88" t="s">
        <v>88</v>
      </c>
    </row>
    <row r="237" spans="1:14" s="17" customFormat="1" ht="22.5">
      <c r="A237" s="85"/>
      <c r="B237" s="16" t="s">
        <v>362</v>
      </c>
      <c r="C237" s="252" t="s">
        <v>1235</v>
      </c>
      <c r="D237" s="121" t="s">
        <v>113</v>
      </c>
      <c r="E237" s="249" t="s">
        <v>1068</v>
      </c>
      <c r="F237" s="87"/>
      <c r="G237" s="129">
        <v>4.5</v>
      </c>
      <c r="H237" s="130">
        <v>0</v>
      </c>
      <c r="I237" s="77" t="s">
        <v>24</v>
      </c>
      <c r="J237" s="87" t="s">
        <v>24</v>
      </c>
      <c r="K237" s="87" t="s">
        <v>24</v>
      </c>
      <c r="L237" s="88" t="s">
        <v>88</v>
      </c>
      <c r="M237" s="88" t="s">
        <v>24</v>
      </c>
      <c r="N237" s="88" t="s">
        <v>88</v>
      </c>
    </row>
    <row r="238" spans="1:14" ht="24" customHeight="1">
      <c r="A238" s="85"/>
      <c r="B238" s="16" t="s">
        <v>363</v>
      </c>
      <c r="C238" s="252" t="s">
        <v>1235</v>
      </c>
      <c r="D238" s="121" t="s">
        <v>113</v>
      </c>
      <c r="E238" s="249" t="s">
        <v>1068</v>
      </c>
      <c r="F238" s="87"/>
      <c r="G238" s="129">
        <v>4.5</v>
      </c>
      <c r="H238" s="130">
        <v>0</v>
      </c>
      <c r="I238" s="77" t="s">
        <v>24</v>
      </c>
      <c r="J238" s="87" t="s">
        <v>24</v>
      </c>
      <c r="K238" s="87" t="s">
        <v>24</v>
      </c>
      <c r="L238" s="88" t="s">
        <v>88</v>
      </c>
      <c r="M238" s="88" t="s">
        <v>24</v>
      </c>
      <c r="N238" s="88" t="s">
        <v>88</v>
      </c>
    </row>
    <row r="239" spans="1:14" ht="27.75" customHeight="1">
      <c r="A239" s="85"/>
      <c r="B239" s="16" t="s">
        <v>364</v>
      </c>
      <c r="C239" s="252" t="s">
        <v>1236</v>
      </c>
      <c r="D239" s="121" t="s">
        <v>113</v>
      </c>
      <c r="E239" s="249" t="s">
        <v>1068</v>
      </c>
      <c r="F239" s="87"/>
      <c r="G239" s="129">
        <v>3.3</v>
      </c>
      <c r="H239" s="130">
        <v>0</v>
      </c>
      <c r="I239" s="77" t="s">
        <v>24</v>
      </c>
      <c r="J239" s="87" t="s">
        <v>24</v>
      </c>
      <c r="K239" s="87" t="s">
        <v>24</v>
      </c>
      <c r="L239" s="88" t="s">
        <v>88</v>
      </c>
      <c r="M239" s="88" t="s">
        <v>24</v>
      </c>
      <c r="N239" s="88" t="s">
        <v>88</v>
      </c>
    </row>
    <row r="240" spans="1:14" ht="25.5" customHeight="1">
      <c r="A240" s="85"/>
      <c r="B240" s="16" t="s">
        <v>365</v>
      </c>
      <c r="C240" s="252" t="s">
        <v>1236</v>
      </c>
      <c r="D240" s="121" t="s">
        <v>113</v>
      </c>
      <c r="E240" s="249" t="s">
        <v>1068</v>
      </c>
      <c r="F240" s="87"/>
      <c r="G240" s="129">
        <v>3.3</v>
      </c>
      <c r="H240" s="130">
        <v>0</v>
      </c>
      <c r="I240" s="77" t="s">
        <v>24</v>
      </c>
      <c r="J240" s="87" t="s">
        <v>24</v>
      </c>
      <c r="K240" s="87" t="s">
        <v>24</v>
      </c>
      <c r="L240" s="88" t="s">
        <v>88</v>
      </c>
      <c r="M240" s="88" t="s">
        <v>24</v>
      </c>
      <c r="N240" s="88" t="s">
        <v>88</v>
      </c>
    </row>
    <row r="241" spans="1:14" ht="30.75" customHeight="1">
      <c r="A241" s="85"/>
      <c r="B241" s="16" t="s">
        <v>366</v>
      </c>
      <c r="C241" s="252" t="s">
        <v>1237</v>
      </c>
      <c r="D241" s="121" t="s">
        <v>113</v>
      </c>
      <c r="E241" s="249" t="s">
        <v>1068</v>
      </c>
      <c r="F241" s="87"/>
      <c r="G241" s="129">
        <v>9</v>
      </c>
      <c r="H241" s="130">
        <v>0</v>
      </c>
      <c r="I241" s="77" t="s">
        <v>24</v>
      </c>
      <c r="J241" s="87" t="s">
        <v>24</v>
      </c>
      <c r="K241" s="87" t="s">
        <v>24</v>
      </c>
      <c r="L241" s="88" t="s">
        <v>88</v>
      </c>
      <c r="M241" s="88" t="s">
        <v>24</v>
      </c>
      <c r="N241" s="88" t="s">
        <v>88</v>
      </c>
    </row>
    <row r="242" spans="1:14" ht="26.25" customHeight="1">
      <c r="A242" s="85"/>
      <c r="B242" s="16" t="s">
        <v>367</v>
      </c>
      <c r="C242" s="252" t="s">
        <v>1212</v>
      </c>
      <c r="D242" s="121" t="s">
        <v>113</v>
      </c>
      <c r="E242" s="249" t="s">
        <v>1068</v>
      </c>
      <c r="F242" s="87"/>
      <c r="G242" s="129">
        <v>6.7</v>
      </c>
      <c r="H242" s="130">
        <v>0</v>
      </c>
      <c r="I242" s="77" t="s">
        <v>24</v>
      </c>
      <c r="J242" s="87" t="s">
        <v>24</v>
      </c>
      <c r="K242" s="87" t="s">
        <v>24</v>
      </c>
      <c r="L242" s="88" t="s">
        <v>88</v>
      </c>
      <c r="M242" s="88" t="s">
        <v>24</v>
      </c>
      <c r="N242" s="88" t="s">
        <v>88</v>
      </c>
    </row>
    <row r="243" spans="1:14" ht="26.25" customHeight="1">
      <c r="A243" s="85"/>
      <c r="B243" s="16" t="s">
        <v>368</v>
      </c>
      <c r="C243" s="252" t="s">
        <v>1218</v>
      </c>
      <c r="D243" s="121" t="s">
        <v>113</v>
      </c>
      <c r="E243" s="249" t="s">
        <v>1068</v>
      </c>
      <c r="F243" s="87"/>
      <c r="G243" s="129">
        <v>16</v>
      </c>
      <c r="H243" s="130">
        <v>0</v>
      </c>
      <c r="I243" s="77" t="s">
        <v>24</v>
      </c>
      <c r="J243" s="87" t="s">
        <v>24</v>
      </c>
      <c r="K243" s="87" t="s">
        <v>24</v>
      </c>
      <c r="L243" s="88" t="s">
        <v>88</v>
      </c>
      <c r="M243" s="88" t="s">
        <v>24</v>
      </c>
      <c r="N243" s="88" t="s">
        <v>88</v>
      </c>
    </row>
    <row r="244" spans="1:14" ht="24" customHeight="1">
      <c r="A244" s="85"/>
      <c r="B244" s="16" t="s">
        <v>369</v>
      </c>
      <c r="C244" s="252" t="s">
        <v>1238</v>
      </c>
      <c r="D244" s="121" t="s">
        <v>113</v>
      </c>
      <c r="E244" s="249" t="s">
        <v>1068</v>
      </c>
      <c r="F244" s="87"/>
      <c r="G244" s="129">
        <v>5.6</v>
      </c>
      <c r="H244" s="130">
        <v>0</v>
      </c>
      <c r="I244" s="77" t="s">
        <v>24</v>
      </c>
      <c r="J244" s="87" t="s">
        <v>24</v>
      </c>
      <c r="K244" s="87" t="s">
        <v>24</v>
      </c>
      <c r="L244" s="88" t="s">
        <v>88</v>
      </c>
      <c r="M244" s="88" t="s">
        <v>24</v>
      </c>
      <c r="N244" s="88" t="s">
        <v>88</v>
      </c>
    </row>
    <row r="245" spans="1:14" ht="35.25" customHeight="1">
      <c r="A245" s="85"/>
      <c r="B245" s="16" t="s">
        <v>370</v>
      </c>
      <c r="C245" s="126" t="s">
        <v>1252</v>
      </c>
      <c r="D245" s="104"/>
      <c r="E245" s="102"/>
      <c r="F245" s="87"/>
      <c r="G245" s="136">
        <f>SUM(G183:G244)</f>
        <v>1297.0000000000002</v>
      </c>
      <c r="H245" s="99"/>
      <c r="I245" s="77"/>
      <c r="J245" s="87"/>
      <c r="K245" s="87"/>
      <c r="L245" s="88"/>
      <c r="M245" s="88"/>
      <c r="N245" s="88"/>
    </row>
    <row r="246" spans="1:14" ht="42" customHeight="1">
      <c r="A246" s="351" t="s">
        <v>1246</v>
      </c>
      <c r="B246" s="352"/>
      <c r="C246" s="352"/>
      <c r="D246" s="353"/>
      <c r="E246" s="354" t="s">
        <v>1247</v>
      </c>
      <c r="F246" s="354"/>
      <c r="G246" s="246" t="s">
        <v>1248</v>
      </c>
      <c r="H246" s="246" t="s">
        <v>1251</v>
      </c>
      <c r="I246" s="351" t="s">
        <v>1249</v>
      </c>
      <c r="J246" s="355"/>
      <c r="K246" s="356">
        <v>1072356001849</v>
      </c>
      <c r="L246" s="357"/>
      <c r="M246" s="358" t="s">
        <v>1250</v>
      </c>
      <c r="N246" s="359"/>
    </row>
    <row r="247" spans="1:14" ht="27.75" customHeight="1">
      <c r="A247" s="85"/>
      <c r="B247" s="16" t="s">
        <v>371</v>
      </c>
      <c r="C247" s="256" t="s">
        <v>1240</v>
      </c>
      <c r="D247" s="132" t="s">
        <v>113</v>
      </c>
      <c r="E247" s="249" t="s">
        <v>1068</v>
      </c>
      <c r="F247" s="87"/>
      <c r="G247" s="257">
        <v>10</v>
      </c>
      <c r="H247" s="258">
        <v>0</v>
      </c>
      <c r="I247" s="77" t="s">
        <v>24</v>
      </c>
      <c r="J247" s="87" t="s">
        <v>24</v>
      </c>
      <c r="K247" s="87" t="s">
        <v>24</v>
      </c>
      <c r="L247" s="88" t="s">
        <v>88</v>
      </c>
      <c r="M247" s="88" t="s">
        <v>24</v>
      </c>
      <c r="N247" s="88" t="s">
        <v>88</v>
      </c>
    </row>
    <row r="248" spans="1:14" ht="39.75" customHeight="1">
      <c r="A248" s="85"/>
      <c r="B248" s="16" t="s">
        <v>372</v>
      </c>
      <c r="C248" s="259" t="s">
        <v>1256</v>
      </c>
      <c r="D248" s="132" t="s">
        <v>113</v>
      </c>
      <c r="E248" s="249" t="s">
        <v>1068</v>
      </c>
      <c r="F248" s="87"/>
      <c r="G248" s="260">
        <v>9.5</v>
      </c>
      <c r="H248" s="261">
        <v>0</v>
      </c>
      <c r="I248" s="77" t="s">
        <v>24</v>
      </c>
      <c r="J248" s="87" t="s">
        <v>24</v>
      </c>
      <c r="K248" s="87" t="s">
        <v>24</v>
      </c>
      <c r="L248" s="263" t="s">
        <v>1259</v>
      </c>
      <c r="M248" s="88" t="s">
        <v>24</v>
      </c>
      <c r="N248" s="88" t="s">
        <v>88</v>
      </c>
    </row>
    <row r="249" spans="1:14" ht="39.75" customHeight="1">
      <c r="A249" s="85"/>
      <c r="B249" s="16" t="s">
        <v>373</v>
      </c>
      <c r="C249" s="262" t="s">
        <v>1241</v>
      </c>
      <c r="D249" s="132" t="s">
        <v>113</v>
      </c>
      <c r="E249" s="249" t="s">
        <v>1068</v>
      </c>
      <c r="F249" s="87"/>
      <c r="G249" s="260">
        <v>7</v>
      </c>
      <c r="H249" s="261">
        <v>0</v>
      </c>
      <c r="I249" s="77" t="s">
        <v>24</v>
      </c>
      <c r="J249" s="87" t="s">
        <v>24</v>
      </c>
      <c r="K249" s="87" t="s">
        <v>24</v>
      </c>
      <c r="L249" s="263" t="s">
        <v>1260</v>
      </c>
      <c r="M249" s="88" t="s">
        <v>24</v>
      </c>
      <c r="N249" s="88" t="s">
        <v>88</v>
      </c>
    </row>
    <row r="250" spans="1:14" ht="31.5" customHeight="1">
      <c r="A250" s="85"/>
      <c r="B250" s="16" t="s">
        <v>374</v>
      </c>
      <c r="C250" s="262" t="s">
        <v>1257</v>
      </c>
      <c r="D250" s="132" t="s">
        <v>113</v>
      </c>
      <c r="E250" s="249" t="s">
        <v>1068</v>
      </c>
      <c r="F250" s="87"/>
      <c r="G250" s="260">
        <v>20</v>
      </c>
      <c r="H250" s="261">
        <v>0</v>
      </c>
      <c r="I250" s="77" t="s">
        <v>24</v>
      </c>
      <c r="J250" s="87" t="s">
        <v>24</v>
      </c>
      <c r="K250" s="87" t="s">
        <v>24</v>
      </c>
      <c r="L250" s="263" t="s">
        <v>1265</v>
      </c>
      <c r="M250" s="88" t="s">
        <v>24</v>
      </c>
      <c r="N250" s="88" t="s">
        <v>88</v>
      </c>
    </row>
    <row r="251" spans="1:14" ht="29.25" customHeight="1">
      <c r="A251" s="85"/>
      <c r="B251" s="16" t="s">
        <v>375</v>
      </c>
      <c r="C251" s="262" t="s">
        <v>1239</v>
      </c>
      <c r="D251" s="132" t="s">
        <v>113</v>
      </c>
      <c r="E251" s="249" t="s">
        <v>1068</v>
      </c>
      <c r="F251" s="87"/>
      <c r="G251" s="260">
        <v>4000</v>
      </c>
      <c r="H251" s="261">
        <v>0</v>
      </c>
      <c r="I251" s="77" t="s">
        <v>24</v>
      </c>
      <c r="J251" s="87" t="s">
        <v>24</v>
      </c>
      <c r="K251" s="87" t="s">
        <v>24</v>
      </c>
      <c r="L251" s="263" t="s">
        <v>1261</v>
      </c>
      <c r="M251" s="88" t="s">
        <v>24</v>
      </c>
      <c r="N251" s="88" t="s">
        <v>88</v>
      </c>
    </row>
    <row r="252" spans="1:14" ht="48.75" customHeight="1">
      <c r="A252" s="85"/>
      <c r="B252" s="16" t="s">
        <v>377</v>
      </c>
      <c r="C252" s="262" t="s">
        <v>1258</v>
      </c>
      <c r="D252" s="132" t="s">
        <v>113</v>
      </c>
      <c r="E252" s="249" t="s">
        <v>1068</v>
      </c>
      <c r="F252" s="87"/>
      <c r="G252" s="260">
        <v>6519.8</v>
      </c>
      <c r="H252" s="261">
        <v>0</v>
      </c>
      <c r="I252" s="77" t="s">
        <v>24</v>
      </c>
      <c r="J252" s="87" t="s">
        <v>24</v>
      </c>
      <c r="K252" s="87" t="s">
        <v>24</v>
      </c>
      <c r="L252" s="263" t="s">
        <v>1262</v>
      </c>
      <c r="M252" s="88" t="s">
        <v>24</v>
      </c>
      <c r="N252" s="88" t="s">
        <v>88</v>
      </c>
    </row>
    <row r="253" spans="1:14" s="17" customFormat="1" ht="41.25" customHeight="1">
      <c r="A253" s="85"/>
      <c r="B253" s="16" t="s">
        <v>379</v>
      </c>
      <c r="C253" s="262" t="s">
        <v>1253</v>
      </c>
      <c r="D253" s="132"/>
      <c r="E253" s="249" t="s">
        <v>1068</v>
      </c>
      <c r="F253" s="87"/>
      <c r="G253" s="260">
        <v>38.5</v>
      </c>
      <c r="H253" s="261">
        <v>0</v>
      </c>
      <c r="I253" s="77" t="s">
        <v>24</v>
      </c>
      <c r="J253" s="87" t="s">
        <v>24</v>
      </c>
      <c r="K253" s="87" t="s">
        <v>24</v>
      </c>
      <c r="L253" s="263" t="s">
        <v>1263</v>
      </c>
      <c r="M253" s="88" t="s">
        <v>24</v>
      </c>
      <c r="N253" s="88" t="s">
        <v>88</v>
      </c>
    </row>
    <row r="254" spans="1:14" s="17" customFormat="1" ht="41.25" customHeight="1">
      <c r="A254" s="85"/>
      <c r="B254" s="16" t="s">
        <v>380</v>
      </c>
      <c r="C254" s="262" t="s">
        <v>1254</v>
      </c>
      <c r="D254" s="132"/>
      <c r="E254" s="249" t="s">
        <v>1068</v>
      </c>
      <c r="F254" s="87"/>
      <c r="G254" s="260">
        <v>20</v>
      </c>
      <c r="H254" s="261">
        <v>0</v>
      </c>
      <c r="I254" s="77" t="s">
        <v>24</v>
      </c>
      <c r="J254" s="87" t="s">
        <v>24</v>
      </c>
      <c r="K254" s="87" t="s">
        <v>24</v>
      </c>
      <c r="L254" s="263" t="s">
        <v>1263</v>
      </c>
      <c r="M254" s="88" t="s">
        <v>24</v>
      </c>
      <c r="N254" s="88" t="s">
        <v>88</v>
      </c>
    </row>
    <row r="255" spans="1:14" s="17" customFormat="1" ht="41.25" customHeight="1">
      <c r="A255" s="85"/>
      <c r="B255" s="16" t="s">
        <v>381</v>
      </c>
      <c r="C255" s="262" t="s">
        <v>1255</v>
      </c>
      <c r="D255" s="132"/>
      <c r="E255" s="249" t="s">
        <v>1068</v>
      </c>
      <c r="F255" s="87"/>
      <c r="G255" s="260">
        <v>0</v>
      </c>
      <c r="H255" s="261">
        <v>0</v>
      </c>
      <c r="I255" s="77" t="s">
        <v>24</v>
      </c>
      <c r="J255" s="87" t="s">
        <v>24</v>
      </c>
      <c r="K255" s="87" t="s">
        <v>24</v>
      </c>
      <c r="L255" s="263" t="s">
        <v>1264</v>
      </c>
      <c r="M255" s="88" t="s">
        <v>24</v>
      </c>
      <c r="N255" s="88" t="s">
        <v>88</v>
      </c>
    </row>
    <row r="256" spans="1:14" ht="28.5" customHeight="1">
      <c r="A256" s="85"/>
      <c r="B256" s="16"/>
      <c r="C256" s="126" t="s">
        <v>1242</v>
      </c>
      <c r="D256" s="101"/>
      <c r="E256" s="102"/>
      <c r="F256" s="87"/>
      <c r="G256" s="131">
        <f>G247+G248+G249+G250+G251+G252</f>
        <v>10566.3</v>
      </c>
      <c r="H256" s="99"/>
      <c r="I256" s="77"/>
      <c r="J256" s="87"/>
      <c r="K256" s="87"/>
      <c r="L256" s="88"/>
      <c r="M256" s="88"/>
      <c r="N256" s="88"/>
    </row>
    <row r="257" spans="2:13">
      <c r="B257" s="79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</row>
    <row r="258" spans="2:13">
      <c r="B258" s="79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</row>
    <row r="259" spans="2:13">
      <c r="B259" s="79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</row>
    <row r="260" spans="2:13">
      <c r="B260" s="79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</row>
  </sheetData>
  <sheetProtection selectLockedCells="1"/>
  <mergeCells count="37">
    <mergeCell ref="A1:B1"/>
    <mergeCell ref="A2:N2"/>
    <mergeCell ref="A3:N3"/>
    <mergeCell ref="A4:B4"/>
    <mergeCell ref="A5:D5"/>
    <mergeCell ref="K5:L5"/>
    <mergeCell ref="M5:N5"/>
    <mergeCell ref="A10:N10"/>
    <mergeCell ref="E5:F5"/>
    <mergeCell ref="E6:F6"/>
    <mergeCell ref="E7:F7"/>
    <mergeCell ref="I5:J5"/>
    <mergeCell ref="A9:B9"/>
    <mergeCell ref="A8:B8"/>
    <mergeCell ref="A6:D6"/>
    <mergeCell ref="A7:D7"/>
    <mergeCell ref="I6:J6"/>
    <mergeCell ref="I7:J7"/>
    <mergeCell ref="K6:L6"/>
    <mergeCell ref="M6:N6"/>
    <mergeCell ref="K7:L7"/>
    <mergeCell ref="M7:N7"/>
    <mergeCell ref="A171:N171"/>
    <mergeCell ref="B174:N174"/>
    <mergeCell ref="A179:D179"/>
    <mergeCell ref="E179:F179"/>
    <mergeCell ref="I179:J179"/>
    <mergeCell ref="K179:L179"/>
    <mergeCell ref="M179:N179"/>
    <mergeCell ref="A180:B180"/>
    <mergeCell ref="A181:B181"/>
    <mergeCell ref="A182:N182"/>
    <mergeCell ref="A246:D246"/>
    <mergeCell ref="E246:F246"/>
    <mergeCell ref="I246:J246"/>
    <mergeCell ref="K246:L246"/>
    <mergeCell ref="M246:N246"/>
  </mergeCells>
  <phoneticPr fontId="13" type="noConversion"/>
  <hyperlinks>
    <hyperlink ref="C213" r:id="rId1" display="mailto:ALENN@HEATH%20ZED10FX%20Микшерный%20пульт"/>
    <hyperlink ref="C224" r:id="rId2" display="mailto:ALENN@HEATH%20ZED10FX%20Микшерный%20пульт"/>
  </hyperlinks>
  <pageMargins left="0.15748031496062992" right="0.15748031496062992" top="0.78740157480314965" bottom="0.19685039370078741" header="0.31496062992125984" footer="0.31496062992125984"/>
  <pageSetup paperSize="9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8"/>
  <sheetViews>
    <sheetView zoomScale="150" zoomScaleNormal="150" workbookViewId="0">
      <selection activeCell="K6" sqref="K6:L6"/>
    </sheetView>
  </sheetViews>
  <sheetFormatPr defaultRowHeight="15"/>
  <cols>
    <col min="1" max="3" width="9.140625" style="17"/>
    <col min="4" max="4" width="12.42578125" style="17" customWidth="1"/>
    <col min="5" max="5" width="12.5703125" style="17" customWidth="1"/>
    <col min="6" max="6" width="12.140625" style="17" customWidth="1"/>
    <col min="7" max="7" width="9.140625" style="17"/>
    <col min="8" max="8" width="18.85546875" style="17" customWidth="1"/>
    <col min="9" max="9" width="10.42578125" style="17" customWidth="1"/>
    <col min="10" max="10" width="11.28515625" style="17" customWidth="1"/>
    <col min="11" max="11" width="9.42578125" style="17" customWidth="1"/>
    <col min="12" max="12" width="12.140625" style="17" customWidth="1"/>
    <col min="13" max="16384" width="9.140625" style="17"/>
  </cols>
  <sheetData>
    <row r="1" spans="1:13">
      <c r="A1" s="380"/>
      <c r="B1" s="334"/>
      <c r="C1" s="3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>
      <c r="A2" s="323" t="s">
        <v>86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13">
      <c r="A3" s="320" t="s">
        <v>90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1:13" ht="29.25">
      <c r="A4" s="335" t="s">
        <v>2</v>
      </c>
      <c r="B4" s="336"/>
      <c r="C4" s="336"/>
      <c r="D4" s="337"/>
      <c r="E4" s="335" t="s">
        <v>3</v>
      </c>
      <c r="F4" s="337"/>
      <c r="G4" s="68" t="s">
        <v>4</v>
      </c>
      <c r="H4" s="68" t="s">
        <v>5</v>
      </c>
      <c r="I4" s="335" t="s">
        <v>6</v>
      </c>
      <c r="J4" s="337"/>
      <c r="K4" s="335" t="s">
        <v>7</v>
      </c>
      <c r="L4" s="337"/>
      <c r="M4" s="69" t="s">
        <v>8</v>
      </c>
    </row>
    <row r="5" spans="1:13">
      <c r="A5" s="340">
        <v>1</v>
      </c>
      <c r="B5" s="341"/>
      <c r="C5" s="341"/>
      <c r="D5" s="342"/>
      <c r="E5" s="340">
        <v>2</v>
      </c>
      <c r="F5" s="342"/>
      <c r="G5" s="70">
        <v>3</v>
      </c>
      <c r="H5" s="70">
        <v>4</v>
      </c>
      <c r="I5" s="340">
        <v>5</v>
      </c>
      <c r="J5" s="342"/>
      <c r="K5" s="340">
        <v>6</v>
      </c>
      <c r="L5" s="342"/>
      <c r="M5" s="71">
        <v>7</v>
      </c>
    </row>
    <row r="6" spans="1:13" ht="42" customHeight="1">
      <c r="A6" s="275" t="s">
        <v>447</v>
      </c>
      <c r="B6" s="276"/>
      <c r="C6" s="276"/>
      <c r="D6" s="277"/>
      <c r="E6" s="303" t="s">
        <v>448</v>
      </c>
      <c r="F6" s="303"/>
      <c r="G6" s="186" t="s">
        <v>449</v>
      </c>
      <c r="H6" s="186" t="s">
        <v>562</v>
      </c>
      <c r="I6" s="275" t="s">
        <v>560</v>
      </c>
      <c r="J6" s="293"/>
      <c r="K6" s="318">
        <v>1052331330810</v>
      </c>
      <c r="L6" s="319"/>
      <c r="M6" s="57">
        <v>38686</v>
      </c>
    </row>
    <row r="7" spans="1:13" ht="56.25" customHeight="1">
      <c r="A7" s="383" t="s">
        <v>9</v>
      </c>
      <c r="B7" s="384"/>
      <c r="C7" s="72" t="s">
        <v>73</v>
      </c>
      <c r="D7" s="72" t="s">
        <v>76</v>
      </c>
      <c r="E7" s="72" t="s">
        <v>77</v>
      </c>
      <c r="F7" s="72" t="s">
        <v>78</v>
      </c>
      <c r="G7" s="72" t="s">
        <v>79</v>
      </c>
      <c r="H7" s="72" t="s">
        <v>75</v>
      </c>
      <c r="I7" s="72" t="s">
        <v>74</v>
      </c>
      <c r="J7" s="72" t="s">
        <v>80</v>
      </c>
      <c r="K7" s="72" t="s">
        <v>81</v>
      </c>
      <c r="L7" s="72" t="s">
        <v>82</v>
      </c>
      <c r="M7" s="72" t="s">
        <v>83</v>
      </c>
    </row>
    <row r="8" spans="1:13">
      <c r="A8" s="382" t="s">
        <v>121</v>
      </c>
      <c r="B8" s="339"/>
      <c r="C8" s="73" t="s">
        <v>24</v>
      </c>
      <c r="D8" s="73" t="s">
        <v>24</v>
      </c>
      <c r="E8" s="73" t="s">
        <v>24</v>
      </c>
      <c r="F8" s="73" t="s">
        <v>24</v>
      </c>
      <c r="G8" s="73" t="s">
        <v>24</v>
      </c>
      <c r="H8" s="73" t="s">
        <v>24</v>
      </c>
      <c r="I8" s="73" t="s">
        <v>24</v>
      </c>
      <c r="J8" s="73" t="s">
        <v>24</v>
      </c>
      <c r="K8" s="73" t="s">
        <v>24</v>
      </c>
      <c r="L8" s="73" t="s">
        <v>24</v>
      </c>
      <c r="M8" s="73" t="s">
        <v>24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F8" sqref="F8"/>
    </sheetView>
  </sheetViews>
  <sheetFormatPr defaultRowHeight="15"/>
  <cols>
    <col min="1" max="1" width="16" customWidth="1"/>
    <col min="2" max="2" width="16.42578125" customWidth="1"/>
    <col min="3" max="3" width="13.28515625" customWidth="1"/>
    <col min="4" max="4" width="13.42578125" customWidth="1"/>
    <col min="5" max="5" width="16.85546875" customWidth="1"/>
    <col min="6" max="6" width="17" customWidth="1"/>
    <col min="7" max="8" width="18.28515625" customWidth="1"/>
    <col min="9" max="9" width="11.85546875" customWidth="1"/>
    <col min="10" max="10" width="16.140625" customWidth="1"/>
    <col min="11" max="11" width="19.5703125" customWidth="1"/>
    <col min="12" max="12" width="0.140625" customWidth="1"/>
    <col min="13" max="13" width="9.140625" hidden="1" customWidth="1"/>
  </cols>
  <sheetData>
    <row r="1" spans="1:13" ht="96.75" customHeight="1">
      <c r="A1" s="392" t="s">
        <v>122</v>
      </c>
      <c r="B1" s="392"/>
      <c r="C1" s="392"/>
      <c r="D1" s="392"/>
      <c r="E1" s="392"/>
      <c r="F1" s="392"/>
      <c r="G1" s="392"/>
      <c r="H1" s="392"/>
      <c r="I1" s="392"/>
      <c r="J1" s="392"/>
      <c r="K1" s="393"/>
      <c r="L1" s="17"/>
      <c r="M1" s="17"/>
    </row>
    <row r="2" spans="1:13">
      <c r="A2" s="394" t="s">
        <v>2</v>
      </c>
      <c r="B2" s="395"/>
      <c r="C2" s="394" t="s">
        <v>3</v>
      </c>
      <c r="D2" s="395"/>
      <c r="E2" s="394" t="s">
        <v>4</v>
      </c>
      <c r="F2" s="395"/>
      <c r="G2" s="398" t="s">
        <v>55</v>
      </c>
      <c r="H2" s="398" t="s">
        <v>6</v>
      </c>
      <c r="I2" s="394" t="s">
        <v>7</v>
      </c>
      <c r="J2" s="395"/>
      <c r="K2" s="398" t="s">
        <v>8</v>
      </c>
      <c r="L2" s="17"/>
      <c r="M2" s="17"/>
    </row>
    <row r="3" spans="1:13" ht="39" customHeight="1">
      <c r="A3" s="396"/>
      <c r="B3" s="397"/>
      <c r="C3" s="396"/>
      <c r="D3" s="397"/>
      <c r="E3" s="396"/>
      <c r="F3" s="397"/>
      <c r="G3" s="399"/>
      <c r="H3" s="399"/>
      <c r="I3" s="396"/>
      <c r="J3" s="397"/>
      <c r="K3" s="399"/>
      <c r="L3" s="17"/>
      <c r="M3" s="17"/>
    </row>
    <row r="4" spans="1:13">
      <c r="A4" s="385">
        <v>1</v>
      </c>
      <c r="B4" s="386"/>
      <c r="C4" s="385">
        <v>2</v>
      </c>
      <c r="D4" s="386"/>
      <c r="E4" s="385">
        <v>3</v>
      </c>
      <c r="F4" s="386"/>
      <c r="G4" s="38">
        <v>4</v>
      </c>
      <c r="H4" s="38">
        <v>5</v>
      </c>
      <c r="I4" s="385">
        <v>6</v>
      </c>
      <c r="J4" s="386"/>
      <c r="K4" s="38">
        <v>7</v>
      </c>
      <c r="L4" s="17"/>
      <c r="M4" s="17"/>
    </row>
    <row r="5" spans="1:13" ht="64.5" customHeight="1">
      <c r="A5" s="387" t="s">
        <v>24</v>
      </c>
      <c r="B5" s="388"/>
      <c r="C5" s="389" t="s">
        <v>24</v>
      </c>
      <c r="D5" s="390"/>
      <c r="E5" s="387" t="s">
        <v>24</v>
      </c>
      <c r="F5" s="391"/>
      <c r="G5" s="39" t="s">
        <v>24</v>
      </c>
      <c r="H5" s="39" t="s">
        <v>91</v>
      </c>
      <c r="I5" s="387" t="s">
        <v>24</v>
      </c>
      <c r="J5" s="391"/>
      <c r="K5" s="40" t="s">
        <v>24</v>
      </c>
      <c r="L5" s="17"/>
      <c r="M5" s="17"/>
    </row>
    <row r="6" spans="1:13" ht="161.25" customHeight="1">
      <c r="A6" s="400" t="s">
        <v>56</v>
      </c>
      <c r="B6" s="400" t="s">
        <v>57</v>
      </c>
      <c r="C6" s="400" t="s">
        <v>58</v>
      </c>
      <c r="D6" s="400" t="s">
        <v>59</v>
      </c>
      <c r="E6" s="400" t="s">
        <v>60</v>
      </c>
      <c r="F6" s="400" t="s">
        <v>61</v>
      </c>
      <c r="G6" s="402" t="s">
        <v>62</v>
      </c>
      <c r="H6" s="402"/>
      <c r="I6" s="400" t="s">
        <v>63</v>
      </c>
      <c r="J6" s="400" t="s">
        <v>64</v>
      </c>
      <c r="K6" s="400" t="s">
        <v>65</v>
      </c>
      <c r="L6" s="17"/>
      <c r="M6" s="17"/>
    </row>
    <row r="7" spans="1:13" ht="43.5" customHeight="1">
      <c r="A7" s="401"/>
      <c r="B7" s="401"/>
      <c r="C7" s="401"/>
      <c r="D7" s="401"/>
      <c r="E7" s="401"/>
      <c r="F7" s="401"/>
      <c r="G7" s="41" t="s">
        <v>66</v>
      </c>
      <c r="H7" s="41" t="s">
        <v>67</v>
      </c>
      <c r="I7" s="401"/>
      <c r="J7" s="401"/>
      <c r="K7" s="401"/>
      <c r="L7" s="17"/>
      <c r="M7" s="17"/>
    </row>
    <row r="8" spans="1:13">
      <c r="A8" s="38">
        <v>8</v>
      </c>
      <c r="B8" s="38">
        <v>9</v>
      </c>
      <c r="C8" s="38">
        <v>10</v>
      </c>
      <c r="D8" s="38">
        <v>11</v>
      </c>
      <c r="E8" s="38">
        <v>12</v>
      </c>
      <c r="F8" s="38">
        <v>13</v>
      </c>
      <c r="G8" s="38">
        <v>14</v>
      </c>
      <c r="H8" s="38">
        <v>15</v>
      </c>
      <c r="I8" s="38">
        <v>16</v>
      </c>
      <c r="J8" s="38">
        <v>17</v>
      </c>
      <c r="K8" s="38">
        <v>18</v>
      </c>
      <c r="L8" s="17"/>
      <c r="M8" s="17"/>
    </row>
    <row r="9" spans="1:13" ht="134.25" customHeight="1">
      <c r="A9" s="39" t="s">
        <v>24</v>
      </c>
      <c r="B9" s="39" t="s">
        <v>24</v>
      </c>
      <c r="C9" s="39" t="s">
        <v>24</v>
      </c>
      <c r="D9" s="39" t="s">
        <v>24</v>
      </c>
      <c r="E9" s="39" t="s">
        <v>24</v>
      </c>
      <c r="F9" s="39" t="s">
        <v>24</v>
      </c>
      <c r="G9" s="42" t="s">
        <v>24</v>
      </c>
      <c r="H9" s="39" t="s">
        <v>24</v>
      </c>
      <c r="I9" s="39" t="s">
        <v>24</v>
      </c>
      <c r="J9" s="39" t="s">
        <v>24</v>
      </c>
      <c r="K9" s="39" t="s">
        <v>24</v>
      </c>
      <c r="L9" s="17"/>
      <c r="M9" s="17"/>
    </row>
    <row r="10" spans="1:13" ht="42.75" customHeight="1"/>
    <row r="11" spans="1:13" ht="78.75" customHeight="1"/>
    <row r="13" spans="1:13" ht="29.25" customHeight="1"/>
    <row r="15" spans="1:13" ht="57.75" customHeight="1"/>
    <row r="17" ht="67.5" customHeight="1"/>
    <row r="18" ht="38.25" customHeight="1"/>
    <row r="19" ht="69.75" customHeight="1"/>
    <row r="21" ht="29.25" customHeight="1"/>
    <row r="23" ht="69.75" customHeight="1"/>
    <row r="25" ht="75.75" customHeight="1"/>
    <row r="26" ht="52.5" customHeight="1"/>
    <row r="27" ht="82.5" customHeight="1"/>
    <row r="35" ht="81" customHeight="1"/>
    <row r="37" ht="69" customHeight="1"/>
    <row r="39" ht="66" customHeight="1"/>
    <row r="40" ht="69" customHeight="1"/>
    <row r="41" ht="51.75" customHeight="1"/>
  </sheetData>
  <mergeCells count="26">
    <mergeCell ref="K6:K7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A1:K1"/>
    <mergeCell ref="A2:B3"/>
    <mergeCell ref="C2:D3"/>
    <mergeCell ref="E2:F3"/>
    <mergeCell ref="G2:G3"/>
    <mergeCell ref="H2:H3"/>
    <mergeCell ref="I2:J3"/>
    <mergeCell ref="K2:K3"/>
    <mergeCell ref="A4:B4"/>
    <mergeCell ref="C4:D4"/>
    <mergeCell ref="E4:F4"/>
    <mergeCell ref="I4:J4"/>
    <mergeCell ref="A5:B5"/>
    <mergeCell ref="C5:D5"/>
    <mergeCell ref="E5:F5"/>
    <mergeCell ref="I5:J5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1-1  </vt:lpstr>
      <vt:lpstr>Раздел 1-2</vt:lpstr>
      <vt:lpstr>Раздел 1-3</vt:lpstr>
      <vt:lpstr>Раздел 2-1</vt:lpstr>
      <vt:lpstr>Раздел 2-2</vt:lpstr>
      <vt:lpstr>Раздел 2-3</vt:lpstr>
      <vt:lpstr>Раздел 2-4</vt:lpstr>
      <vt:lpstr>Раздел 3-1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2025-12-01T08:48:56Z</dcterms:modified>
</cp:coreProperties>
</file>